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vanarsdc\Box\Business Office\FRATERNITIES\2022 - 2023\"/>
    </mc:Choice>
  </mc:AlternateContent>
  <xr:revisionPtr revIDLastSave="0" documentId="13_ncr:1_{3C30ECB5-F278-46F7-8AF5-F4AC02DEEC6A}" xr6:coauthVersionLast="36" xr6:coauthVersionMax="36" xr10:uidLastSave="{00000000-0000-0000-0000-000000000000}"/>
  <bookViews>
    <workbookView xWindow="0" yWindow="0" windowWidth="23040" windowHeight="9390" xr2:uid="{00000000-000D-0000-FFFF-FFFF00000000}"/>
  </bookViews>
  <sheets>
    <sheet name="Budget Template-Fraternity mgd" sheetId="1" r:id="rId1"/>
    <sheet name="Funding Matrix" sheetId="2" r:id="rId2"/>
  </sheets>
  <definedNames>
    <definedName name="_xlnm.Print_Area" localSheetId="0">'Budget Template-Fraternity mgd'!$A$1:$F$60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D9" i="1"/>
  <c r="D26" i="1"/>
  <c r="E8" i="1"/>
  <c r="E27" i="1"/>
  <c r="E26" i="1"/>
  <c r="D27" i="1"/>
  <c r="E57" i="1"/>
  <c r="D57" i="1"/>
  <c r="F28" i="1"/>
  <c r="F29" i="1"/>
  <c r="E30" i="1" l="1"/>
  <c r="F27" i="1"/>
  <c r="F26" i="1"/>
  <c r="F30" i="1" s="1"/>
  <c r="D30" i="1"/>
  <c r="D8" i="1" s="1"/>
  <c r="F34" i="1" l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33" i="1"/>
  <c r="F13" i="1"/>
  <c r="F14" i="1"/>
  <c r="F15" i="1"/>
  <c r="F16" i="1"/>
  <c r="F17" i="1"/>
  <c r="F18" i="1"/>
  <c r="F19" i="1"/>
  <c r="F20" i="1"/>
  <c r="F21" i="1"/>
  <c r="F22" i="1"/>
  <c r="F12" i="1"/>
  <c r="E23" i="1"/>
  <c r="E6" i="1" s="1"/>
  <c r="D23" i="1"/>
  <c r="D6" i="1" s="1"/>
  <c r="F6" i="1" l="1"/>
  <c r="F23" i="1"/>
  <c r="E48" i="1"/>
  <c r="D48" i="1"/>
  <c r="E51" i="1" l="1"/>
  <c r="D51" i="1"/>
  <c r="E67" i="1"/>
  <c r="D67" i="1"/>
  <c r="F64" i="1"/>
  <c r="F51" i="1" l="1"/>
  <c r="E7" i="1"/>
  <c r="E50" i="1" s="1"/>
  <c r="F56" i="1"/>
  <c r="F55" i="1"/>
  <c r="F58" i="1"/>
  <c r="F66" i="1"/>
  <c r="F65" i="1"/>
  <c r="F63" i="1"/>
  <c r="D7" i="1" l="1"/>
  <c r="F67" i="1"/>
  <c r="F57" i="1"/>
  <c r="F7" i="1" l="1"/>
  <c r="F8" i="1"/>
  <c r="F48" i="1"/>
  <c r="E52" i="1"/>
  <c r="D50" i="1" l="1"/>
  <c r="F50" i="1" s="1"/>
  <c r="F52" i="1" s="1"/>
  <c r="D52" i="1" l="1"/>
</calcChain>
</file>

<file path=xl/sharedStrings.xml><?xml version="1.0" encoding="utf-8"?>
<sst xmlns="http://schemas.openxmlformats.org/spreadsheetml/2006/main" count="128" uniqueCount="113">
  <si>
    <t>Fraternity Budget Template</t>
  </si>
  <si>
    <t>Revenue</t>
  </si>
  <si>
    <t>Fall</t>
  </si>
  <si>
    <t>Spring</t>
  </si>
  <si>
    <t>Furnishings</t>
  </si>
  <si>
    <t>Category</t>
  </si>
  <si>
    <t>Information</t>
  </si>
  <si>
    <t>Rates</t>
  </si>
  <si>
    <t>Composite</t>
  </si>
  <si>
    <t>Fraternity Materials</t>
  </si>
  <si>
    <t>Intramurals</t>
  </si>
  <si>
    <t>Accounting Fees</t>
  </si>
  <si>
    <t>Bank Fees</t>
  </si>
  <si>
    <t>Professional Fees</t>
  </si>
  <si>
    <t>Subcategory</t>
  </si>
  <si>
    <t>Item Description</t>
  </si>
  <si>
    <t>Total</t>
  </si>
  <si>
    <t>Total Revenue</t>
  </si>
  <si>
    <t>Total Expenses</t>
  </si>
  <si>
    <t>Total Membership</t>
  </si>
  <si>
    <t>Officers' Wages</t>
  </si>
  <si>
    <t>Alumni Events</t>
  </si>
  <si>
    <t>Sportswear/Favors</t>
  </si>
  <si>
    <t>Net Income</t>
  </si>
  <si>
    <t>O&amp;M</t>
  </si>
  <si>
    <t>Capital</t>
  </si>
  <si>
    <t>Cleaning Supplies</t>
  </si>
  <si>
    <t>Repairs and Maintenance</t>
  </si>
  <si>
    <t>Cleaning Services</t>
  </si>
  <si>
    <t>College</t>
  </si>
  <si>
    <t>Fraternity Chapter</t>
  </si>
  <si>
    <t>Infrastructure</t>
  </si>
  <si>
    <t>Stove, Oven, Fryers, Refrigerator</t>
  </si>
  <si>
    <t>Small Appliances, Mixers, Blenders, Toasters</t>
  </si>
  <si>
    <t>Building</t>
  </si>
  <si>
    <t>HVAC, Mechanical Systems, Laundry</t>
  </si>
  <si>
    <t>Audio/Visual</t>
  </si>
  <si>
    <t>TV, Needs for Common Space</t>
  </si>
  <si>
    <t>TVs, Entertainment, and other items in excess of generally provided</t>
  </si>
  <si>
    <t>Outside Furniture and Equipment, Grills</t>
  </si>
  <si>
    <t>General Cleaning</t>
  </si>
  <si>
    <t xml:space="preserve">Roof, Brick, Siding, 
Planned Renovations </t>
  </si>
  <si>
    <t>Outside Decorations
Flags and Banners</t>
  </si>
  <si>
    <t>Fraternity Responsibility</t>
  </si>
  <si>
    <t>Collaborate on Planning, Funding, and Scope</t>
  </si>
  <si>
    <t>Kitchen Equipment</t>
  </si>
  <si>
    <t>Routine Care
Notification of Failure</t>
  </si>
  <si>
    <t>Assist in Budgeting
Notification of Failure</t>
  </si>
  <si>
    <t>Maintain Equipment
Assist in Budgeting</t>
  </si>
  <si>
    <t>General Cleaning Supplies
Bathroom Tissue
Paper Products
Vacuums/Carpet Cleaners</t>
  </si>
  <si>
    <t>Operations &amp; Maintenance</t>
  </si>
  <si>
    <t>N/A</t>
  </si>
  <si>
    <t>Daily Cleaning
Meet Cleaning Standards
End of the Year Close Out
Coordinate Additional Needs</t>
  </si>
  <si>
    <t>Coordinate O&amp;M Needs with Sodexo and Advisors
Use Approved Vendors</t>
  </si>
  <si>
    <t>Schedule Delivery from Sodexo
Use Cleaning Products Responsibly</t>
  </si>
  <si>
    <t>Fund Deep Cleaning</t>
  </si>
  <si>
    <t>Fund Routine Maintenance</t>
  </si>
  <si>
    <t>Collaborate on Planning, Funding, and Scope
Use Approved Vendors</t>
  </si>
  <si>
    <t>General Guidelines on Responsibilities</t>
  </si>
  <si>
    <t>Student Furniture
Common Space Furniture</t>
  </si>
  <si>
    <t>Rush and Recruiting Events</t>
  </si>
  <si>
    <t>Capital Expenditures Expected (For College Budgeting)</t>
  </si>
  <si>
    <t>No. of Members</t>
  </si>
  <si>
    <t>Cleaning Services (beyond routine)</t>
  </si>
  <si>
    <t>Mandatory Costs distribution</t>
  </si>
  <si>
    <t>Per Man distribution</t>
  </si>
  <si>
    <t>New</t>
  </si>
  <si>
    <t xml:space="preserve">Mandatory Costs </t>
  </si>
  <si>
    <t>Chapter Costs</t>
  </si>
  <si>
    <t xml:space="preserve">Social </t>
  </si>
  <si>
    <t>Winter/Spring Formal</t>
  </si>
  <si>
    <t>Expanded Cable</t>
  </si>
  <si>
    <t>Brotherhood Development</t>
  </si>
  <si>
    <t>Program</t>
  </si>
  <si>
    <t>Total Mandatory Costs</t>
  </si>
  <si>
    <t>Total Chapter Costs</t>
  </si>
  <si>
    <t>Fraternity-provided food service (Beta Theta Pi and  Lambda Chi Alpha)</t>
  </si>
  <si>
    <t>Food Service</t>
  </si>
  <si>
    <t>Food Service distribution</t>
  </si>
  <si>
    <t>Contract Payment (food service provider)</t>
  </si>
  <si>
    <t>Salary/Wages (individual cook)</t>
  </si>
  <si>
    <t>Payroll Taxes (individual cook)</t>
  </si>
  <si>
    <t>Medical Insurance (individual cook)</t>
  </si>
  <si>
    <t>Other Benefits</t>
  </si>
  <si>
    <t>Crew Expenses</t>
  </si>
  <si>
    <t>Food Costs</t>
  </si>
  <si>
    <t>Kitchen Cleaning Supplies (beyond provided)</t>
  </si>
  <si>
    <t>Minor Kitchen Equipment (optional)</t>
  </si>
  <si>
    <t>Linens</t>
  </si>
  <si>
    <t>Total Food Service</t>
  </si>
  <si>
    <t>Accounting Fees (food-service-related)</t>
  </si>
  <si>
    <t>Instructions:</t>
  </si>
  <si>
    <t>Fiscal Year 2022-2023</t>
  </si>
  <si>
    <t>Mandatory Costs-Per Continuing Member</t>
  </si>
  <si>
    <t>Mandatory Costs-Per New Member</t>
  </si>
  <si>
    <t>New Member Dues &amp; Initiation Fees (exclude Chapter Assessment &amp; Insurance)</t>
  </si>
  <si>
    <t>Continuing Member Dues (exclude Chapter Assessment &amp; Insurance)</t>
  </si>
  <si>
    <t>Enter number of new members projected for fall and spring semesters</t>
  </si>
  <si>
    <t>Enter number of Continuing members expected for fall and spring semesters</t>
  </si>
  <si>
    <t>Program Distribution Revenue will auto-populate from data you enter</t>
  </si>
  <si>
    <t>Mandatory Fee revenenue will populate from data you enter.</t>
  </si>
  <si>
    <t>Enter budgeted Chapter Costs (expenditures paid for by Fraternity) in "Chapter Costs" section.</t>
  </si>
  <si>
    <t>Net Income will populate from your data.</t>
  </si>
  <si>
    <t>Chapter Assessment Fee (enter semester amount)</t>
  </si>
  <si>
    <t>Risk Management (Insurance)(Enter Semester Amount)</t>
  </si>
  <si>
    <t>Continuing</t>
  </si>
  <si>
    <t>Program distribution</t>
  </si>
  <si>
    <t>Enter Mandatory Fees Fraternity will pay for each NEW member (new member dues and initiation fees paid to nationals) per semester in cells D55 and E55</t>
  </si>
  <si>
    <t>Enter Mandatory Fees Fraternity will pay for each CONTINUING member per semester in cells D56 and E56</t>
  </si>
  <si>
    <t>Enter Chapter Assessment fees by semester in cells D28 and E28.</t>
  </si>
  <si>
    <t>Enter Risk Management Fees (Insurance) total for each semester in cell D29 and E29.</t>
  </si>
  <si>
    <t>Enter Capital Projects Expenditures Expected by semester in blue section</t>
  </si>
  <si>
    <t>INSTRUCTIONS IN RED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</si>
</sst>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/>
    <xf numFmtId="0" fontId="2" fillId="0" borderId="0" xfId="0" applyFont="1" applyFill="1" applyBorder="1"/>
    <xf numFmtId="0" fontId="3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9" xfId="0" applyBorder="1" applyAlignment="1">
      <alignment vertical="top"/>
    </xf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4" fillId="0" borderId="0" xfId="0" applyFont="1" applyAlignment="1">
      <alignment horizontal="center"/>
    </xf>
    <xf numFmtId="0" fontId="4" fillId="0" borderId="1" xfId="0" applyFont="1" applyBorder="1"/>
    <xf numFmtId="43" fontId="4" fillId="0" borderId="0" xfId="0" applyNumberFormat="1" applyFont="1"/>
    <xf numFmtId="43" fontId="4" fillId="0" borderId="0" xfId="1" applyNumberFormat="1" applyFont="1" applyBorder="1"/>
    <xf numFmtId="43" fontId="4" fillId="0" borderId="1" xfId="1" applyNumberFormat="1" applyFont="1" applyBorder="1"/>
    <xf numFmtId="43" fontId="4" fillId="0" borderId="1" xfId="0" applyNumberFormat="1" applyFont="1" applyBorder="1"/>
    <xf numFmtId="43" fontId="4" fillId="0" borderId="0" xfId="1" applyNumberFormat="1" applyFont="1"/>
    <xf numFmtId="0" fontId="4" fillId="0" borderId="0" xfId="0" applyFont="1" applyBorder="1"/>
    <xf numFmtId="43" fontId="4" fillId="0" borderId="2" xfId="1" applyNumberFormat="1" applyFont="1" applyBorder="1"/>
    <xf numFmtId="0" fontId="4" fillId="3" borderId="0" xfId="0" applyFont="1" applyFill="1"/>
    <xf numFmtId="43" fontId="4" fillId="3" borderId="0" xfId="1" applyNumberFormat="1" applyFont="1" applyFill="1"/>
    <xf numFmtId="43" fontId="4" fillId="3" borderId="0" xfId="0" applyNumberFormat="1" applyFont="1" applyFill="1"/>
    <xf numFmtId="43" fontId="4" fillId="3" borderId="1" xfId="1" applyNumberFormat="1" applyFont="1" applyFill="1" applyBorder="1"/>
    <xf numFmtId="43" fontId="4" fillId="3" borderId="1" xfId="0" applyNumberFormat="1" applyFont="1" applyFill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2" borderId="0" xfId="0" applyFont="1" applyFill="1" applyBorder="1"/>
    <xf numFmtId="0" fontId="4" fillId="0" borderId="8" xfId="0" applyFont="1" applyBorder="1"/>
    <xf numFmtId="43" fontId="4" fillId="0" borderId="0" xfId="1" applyFont="1" applyBorder="1"/>
    <xf numFmtId="43" fontId="4" fillId="0" borderId="8" xfId="1" applyFont="1" applyBorder="1"/>
    <xf numFmtId="0" fontId="4" fillId="2" borderId="0" xfId="1" applyNumberFormat="1" applyFont="1" applyFill="1" applyBorder="1"/>
    <xf numFmtId="0" fontId="4" fillId="0" borderId="12" xfId="0" applyFont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Fill="1"/>
    <xf numFmtId="0" fontId="7" fillId="0" borderId="0" xfId="0" applyFont="1"/>
    <xf numFmtId="0" fontId="4" fillId="2" borderId="1" xfId="0" applyFont="1" applyFill="1" applyBorder="1"/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0"/>
  <sheetViews>
    <sheetView tabSelected="1" zoomScale="70" zoomScaleNormal="70" workbookViewId="0">
      <selection activeCell="C14" sqref="C14"/>
    </sheetView>
  </sheetViews>
  <sheetFormatPr defaultRowHeight="18.75" x14ac:dyDescent="0.3"/>
  <cols>
    <col min="1" max="1" width="11.7109375" style="10" customWidth="1"/>
    <col min="2" max="2" width="18.42578125" style="10" customWidth="1"/>
    <col min="3" max="3" width="91.7109375" style="10" bestFit="1" customWidth="1"/>
    <col min="4" max="4" width="14.7109375" style="10" customWidth="1"/>
    <col min="5" max="5" width="14.28515625" style="10" customWidth="1"/>
    <col min="6" max="6" width="14" style="10" customWidth="1"/>
    <col min="7" max="7" width="9.42578125" style="10" bestFit="1" customWidth="1"/>
    <col min="8" max="8" width="10.42578125" style="10" bestFit="1" customWidth="1"/>
    <col min="9" max="16384" width="9.140625" style="10"/>
  </cols>
  <sheetData>
    <row r="1" spans="1:6" x14ac:dyDescent="0.3">
      <c r="A1" s="39" t="s">
        <v>0</v>
      </c>
      <c r="B1" s="39"/>
      <c r="C1" s="39"/>
      <c r="D1" s="39"/>
      <c r="E1" s="39"/>
      <c r="F1" s="39"/>
    </row>
    <row r="2" spans="1:6" x14ac:dyDescent="0.3">
      <c r="A2" s="40" t="s">
        <v>92</v>
      </c>
      <c r="B2" s="40"/>
      <c r="C2" s="40"/>
      <c r="D2" s="40"/>
      <c r="E2" s="40"/>
      <c r="F2" s="40"/>
    </row>
    <row r="3" spans="1:6" x14ac:dyDescent="0.3">
      <c r="A3" s="11" t="s">
        <v>76</v>
      </c>
      <c r="B3" s="12"/>
      <c r="C3" s="13"/>
    </row>
    <row r="4" spans="1:6" x14ac:dyDescent="0.3">
      <c r="A4" s="14" t="s">
        <v>5</v>
      </c>
      <c r="B4" s="14" t="s">
        <v>14</v>
      </c>
      <c r="C4" s="14" t="s">
        <v>15</v>
      </c>
      <c r="D4" s="14" t="s">
        <v>2</v>
      </c>
      <c r="E4" s="14" t="s">
        <v>3</v>
      </c>
      <c r="F4" s="14" t="s">
        <v>16</v>
      </c>
    </row>
    <row r="5" spans="1:6" x14ac:dyDescent="0.3">
      <c r="A5" s="10" t="s">
        <v>1</v>
      </c>
      <c r="C5" s="45" t="s">
        <v>112</v>
      </c>
    </row>
    <row r="6" spans="1:6" x14ac:dyDescent="0.3">
      <c r="C6" s="10" t="s">
        <v>78</v>
      </c>
      <c r="D6" s="15">
        <f>D23</f>
        <v>0</v>
      </c>
      <c r="E6" s="15">
        <f>E23</f>
        <v>0</v>
      </c>
      <c r="F6" s="15">
        <f>SUM(D6:E6)</f>
        <v>0</v>
      </c>
    </row>
    <row r="7" spans="1:6" x14ac:dyDescent="0.3">
      <c r="C7" s="10" t="s">
        <v>106</v>
      </c>
      <c r="D7" s="16">
        <f>D57*D58</f>
        <v>0</v>
      </c>
      <c r="E7" s="16">
        <f>E57*E58</f>
        <v>0</v>
      </c>
      <c r="F7" s="15">
        <f t="shared" ref="F7:F8" si="0">SUM(D7:E7)</f>
        <v>0</v>
      </c>
    </row>
    <row r="8" spans="1:6" x14ac:dyDescent="0.3">
      <c r="C8" s="10" t="s">
        <v>64</v>
      </c>
      <c r="D8" s="17">
        <f>D30</f>
        <v>0</v>
      </c>
      <c r="E8" s="17">
        <f>E30</f>
        <v>0</v>
      </c>
      <c r="F8" s="18">
        <f t="shared" si="0"/>
        <v>0</v>
      </c>
    </row>
    <row r="9" spans="1:6" x14ac:dyDescent="0.3">
      <c r="C9" s="10" t="s">
        <v>17</v>
      </c>
      <c r="D9" s="15">
        <f>SUM(D6:D8)</f>
        <v>0</v>
      </c>
      <c r="E9" s="15">
        <f>SUM(E6:E8)</f>
        <v>0</v>
      </c>
      <c r="F9" s="15">
        <f>SUM(F6:F8)</f>
        <v>0</v>
      </c>
    </row>
    <row r="10" spans="1:6" x14ac:dyDescent="0.3">
      <c r="D10" s="15"/>
      <c r="E10" s="15"/>
      <c r="F10" s="15"/>
    </row>
    <row r="11" spans="1:6" x14ac:dyDescent="0.3">
      <c r="A11" s="10" t="s">
        <v>77</v>
      </c>
      <c r="D11" s="15"/>
      <c r="E11" s="15"/>
      <c r="F11" s="15"/>
    </row>
    <row r="12" spans="1:6" x14ac:dyDescent="0.3">
      <c r="C12" s="10" t="s">
        <v>79</v>
      </c>
      <c r="D12" s="15"/>
      <c r="E12" s="15"/>
      <c r="F12" s="15">
        <f>SUM(D12:E12)</f>
        <v>0</v>
      </c>
    </row>
    <row r="13" spans="1:6" x14ac:dyDescent="0.3">
      <c r="C13" s="10" t="s">
        <v>80</v>
      </c>
      <c r="D13" s="15"/>
      <c r="E13" s="15"/>
      <c r="F13" s="15">
        <f t="shared" ref="F13:F22" si="1">SUM(D13:E13)</f>
        <v>0</v>
      </c>
    </row>
    <row r="14" spans="1:6" x14ac:dyDescent="0.3">
      <c r="C14" s="10" t="s">
        <v>81</v>
      </c>
      <c r="D14" s="15"/>
      <c r="E14" s="15"/>
      <c r="F14" s="15">
        <f t="shared" si="1"/>
        <v>0</v>
      </c>
    </row>
    <row r="15" spans="1:6" x14ac:dyDescent="0.3">
      <c r="C15" s="10" t="s">
        <v>82</v>
      </c>
      <c r="D15" s="15"/>
      <c r="E15" s="15"/>
      <c r="F15" s="15">
        <f t="shared" si="1"/>
        <v>0</v>
      </c>
    </row>
    <row r="16" spans="1:6" x14ac:dyDescent="0.3">
      <c r="C16" s="10" t="s">
        <v>83</v>
      </c>
      <c r="D16" s="15"/>
      <c r="E16" s="15"/>
      <c r="F16" s="15">
        <f t="shared" si="1"/>
        <v>0</v>
      </c>
    </row>
    <row r="17" spans="1:6" x14ac:dyDescent="0.3">
      <c r="C17" s="10" t="s">
        <v>90</v>
      </c>
      <c r="D17" s="15"/>
      <c r="E17" s="15"/>
      <c r="F17" s="15">
        <f t="shared" si="1"/>
        <v>0</v>
      </c>
    </row>
    <row r="18" spans="1:6" x14ac:dyDescent="0.3">
      <c r="C18" s="10" t="s">
        <v>84</v>
      </c>
      <c r="D18" s="15"/>
      <c r="E18" s="15"/>
      <c r="F18" s="15">
        <f t="shared" si="1"/>
        <v>0</v>
      </c>
    </row>
    <row r="19" spans="1:6" x14ac:dyDescent="0.3">
      <c r="C19" s="10" t="s">
        <v>85</v>
      </c>
      <c r="D19" s="15"/>
      <c r="E19" s="15"/>
      <c r="F19" s="15">
        <f t="shared" si="1"/>
        <v>0</v>
      </c>
    </row>
    <row r="20" spans="1:6" x14ac:dyDescent="0.3">
      <c r="C20" s="10" t="s">
        <v>86</v>
      </c>
      <c r="D20" s="15"/>
      <c r="E20" s="15"/>
      <c r="F20" s="15">
        <f t="shared" si="1"/>
        <v>0</v>
      </c>
    </row>
    <row r="21" spans="1:6" x14ac:dyDescent="0.3">
      <c r="C21" s="10" t="s">
        <v>87</v>
      </c>
      <c r="D21" s="15"/>
      <c r="E21" s="15"/>
      <c r="F21" s="15">
        <f t="shared" si="1"/>
        <v>0</v>
      </c>
    </row>
    <row r="22" spans="1:6" x14ac:dyDescent="0.3">
      <c r="C22" s="10" t="s">
        <v>88</v>
      </c>
      <c r="D22" s="18"/>
      <c r="E22" s="18"/>
      <c r="F22" s="18">
        <f t="shared" si="1"/>
        <v>0</v>
      </c>
    </row>
    <row r="23" spans="1:6" x14ac:dyDescent="0.3">
      <c r="C23" s="10" t="s">
        <v>89</v>
      </c>
      <c r="D23" s="15">
        <f>SUM(D12:D22)</f>
        <v>0</v>
      </c>
      <c r="E23" s="15">
        <f t="shared" ref="E23:F23" si="2">SUM(E12:E22)</f>
        <v>0</v>
      </c>
      <c r="F23" s="15">
        <f t="shared" si="2"/>
        <v>0</v>
      </c>
    </row>
    <row r="24" spans="1:6" x14ac:dyDescent="0.3">
      <c r="D24" s="15"/>
      <c r="E24" s="15"/>
      <c r="F24" s="15"/>
    </row>
    <row r="25" spans="1:6" x14ac:dyDescent="0.3">
      <c r="A25" s="10" t="s">
        <v>67</v>
      </c>
      <c r="D25" s="19"/>
      <c r="E25" s="19"/>
      <c r="F25" s="15"/>
    </row>
    <row r="26" spans="1:6" x14ac:dyDescent="0.3">
      <c r="C26" s="10" t="s">
        <v>95</v>
      </c>
      <c r="D26" s="19">
        <f>D55*D60</f>
        <v>0</v>
      </c>
      <c r="E26" s="19">
        <f>E55*E60</f>
        <v>0</v>
      </c>
      <c r="F26" s="15">
        <f>SUM(D26:E26)</f>
        <v>0</v>
      </c>
    </row>
    <row r="27" spans="1:6" x14ac:dyDescent="0.3">
      <c r="C27" s="10" t="s">
        <v>96</v>
      </c>
      <c r="D27" s="19">
        <f>D56*D59</f>
        <v>0</v>
      </c>
      <c r="E27" s="19">
        <f>E56*E59</f>
        <v>0</v>
      </c>
      <c r="F27" s="15">
        <f t="shared" ref="F27:F28" si="3">SUM(D27:E27)</f>
        <v>0</v>
      </c>
    </row>
    <row r="28" spans="1:6" x14ac:dyDescent="0.3">
      <c r="C28" s="10" t="s">
        <v>103</v>
      </c>
      <c r="D28" s="19"/>
      <c r="E28" s="19"/>
      <c r="F28" s="15">
        <f t="shared" si="3"/>
        <v>0</v>
      </c>
    </row>
    <row r="29" spans="1:6" x14ac:dyDescent="0.3">
      <c r="C29" s="10" t="s">
        <v>104</v>
      </c>
      <c r="D29" s="17"/>
      <c r="E29" s="17"/>
      <c r="F29" s="18">
        <f t="shared" ref="F29" si="4">SUM(D29:E29)</f>
        <v>0</v>
      </c>
    </row>
    <row r="30" spans="1:6" x14ac:dyDescent="0.3">
      <c r="C30" s="42" t="s">
        <v>74</v>
      </c>
      <c r="D30" s="19">
        <f>SUM(D26:D29)</f>
        <v>0</v>
      </c>
      <c r="E30" s="19">
        <f>SUM(E26:E29)</f>
        <v>0</v>
      </c>
      <c r="F30" s="19">
        <f>SUM(F26:F29)</f>
        <v>0</v>
      </c>
    </row>
    <row r="31" spans="1:6" x14ac:dyDescent="0.3">
      <c r="D31" s="19"/>
      <c r="E31" s="19"/>
      <c r="F31" s="15"/>
    </row>
    <row r="32" spans="1:6" x14ac:dyDescent="0.3">
      <c r="A32" s="10" t="s">
        <v>68</v>
      </c>
      <c r="D32" s="19"/>
      <c r="E32" s="19"/>
      <c r="F32" s="15"/>
    </row>
    <row r="33" spans="3:6" x14ac:dyDescent="0.3">
      <c r="C33" s="10" t="s">
        <v>69</v>
      </c>
      <c r="D33" s="19"/>
      <c r="E33" s="19"/>
      <c r="F33" s="15">
        <f>SUM(D33:E33)</f>
        <v>0</v>
      </c>
    </row>
    <row r="34" spans="3:6" x14ac:dyDescent="0.3">
      <c r="C34" s="10" t="s">
        <v>70</v>
      </c>
      <c r="D34" s="19"/>
      <c r="E34" s="19"/>
      <c r="F34" s="15">
        <f t="shared" ref="F34:F47" si="5">SUM(D34:E34)</f>
        <v>0</v>
      </c>
    </row>
    <row r="35" spans="3:6" x14ac:dyDescent="0.3">
      <c r="C35" s="10" t="s">
        <v>71</v>
      </c>
      <c r="D35" s="19"/>
      <c r="E35" s="19"/>
      <c r="F35" s="15">
        <f t="shared" si="5"/>
        <v>0</v>
      </c>
    </row>
    <row r="36" spans="3:6" x14ac:dyDescent="0.3">
      <c r="C36" s="10" t="s">
        <v>8</v>
      </c>
      <c r="D36" s="19"/>
      <c r="E36" s="19"/>
      <c r="F36" s="15">
        <f t="shared" si="5"/>
        <v>0</v>
      </c>
    </row>
    <row r="37" spans="3:6" x14ac:dyDescent="0.3">
      <c r="C37" s="10" t="s">
        <v>60</v>
      </c>
      <c r="D37" s="19"/>
      <c r="E37" s="19"/>
      <c r="F37" s="15">
        <f t="shared" si="5"/>
        <v>0</v>
      </c>
    </row>
    <row r="38" spans="3:6" x14ac:dyDescent="0.3">
      <c r="C38" s="10" t="s">
        <v>21</v>
      </c>
      <c r="D38" s="19"/>
      <c r="E38" s="19"/>
      <c r="F38" s="15">
        <f t="shared" si="5"/>
        <v>0</v>
      </c>
    </row>
    <row r="39" spans="3:6" x14ac:dyDescent="0.3">
      <c r="C39" s="10" t="s">
        <v>9</v>
      </c>
      <c r="D39" s="19"/>
      <c r="E39" s="19"/>
      <c r="F39" s="15">
        <f t="shared" si="5"/>
        <v>0</v>
      </c>
    </row>
    <row r="40" spans="3:6" x14ac:dyDescent="0.3">
      <c r="C40" s="10" t="s">
        <v>10</v>
      </c>
      <c r="D40" s="19"/>
      <c r="E40" s="19"/>
      <c r="F40" s="15">
        <f t="shared" si="5"/>
        <v>0</v>
      </c>
    </row>
    <row r="41" spans="3:6" x14ac:dyDescent="0.3">
      <c r="C41" s="10" t="s">
        <v>22</v>
      </c>
      <c r="D41" s="19"/>
      <c r="E41" s="19"/>
      <c r="F41" s="15">
        <f t="shared" si="5"/>
        <v>0</v>
      </c>
    </row>
    <row r="42" spans="3:6" x14ac:dyDescent="0.3">
      <c r="C42" s="10" t="s">
        <v>72</v>
      </c>
      <c r="D42" s="19"/>
      <c r="E42" s="19"/>
      <c r="F42" s="15">
        <f t="shared" si="5"/>
        <v>0</v>
      </c>
    </row>
    <row r="43" spans="3:6" x14ac:dyDescent="0.3">
      <c r="C43" s="10" t="s">
        <v>20</v>
      </c>
      <c r="D43" s="16"/>
      <c r="E43" s="16"/>
      <c r="F43" s="15">
        <f t="shared" si="5"/>
        <v>0</v>
      </c>
    </row>
    <row r="44" spans="3:6" x14ac:dyDescent="0.3">
      <c r="C44" s="10" t="s">
        <v>11</v>
      </c>
      <c r="D44" s="16"/>
      <c r="E44" s="16"/>
      <c r="F44" s="15">
        <f t="shared" si="5"/>
        <v>0</v>
      </c>
    </row>
    <row r="45" spans="3:6" x14ac:dyDescent="0.3">
      <c r="C45" s="10" t="s">
        <v>12</v>
      </c>
      <c r="D45" s="16"/>
      <c r="E45" s="16"/>
      <c r="F45" s="15">
        <f t="shared" si="5"/>
        <v>0</v>
      </c>
    </row>
    <row r="46" spans="3:6" x14ac:dyDescent="0.3">
      <c r="C46" s="10" t="s">
        <v>13</v>
      </c>
      <c r="D46" s="19"/>
      <c r="E46" s="19"/>
      <c r="F46" s="15">
        <f t="shared" si="5"/>
        <v>0</v>
      </c>
    </row>
    <row r="47" spans="3:6" x14ac:dyDescent="0.3">
      <c r="C47" s="10" t="s">
        <v>73</v>
      </c>
      <c r="D47" s="17"/>
      <c r="E47" s="17"/>
      <c r="F47" s="18">
        <f t="shared" si="5"/>
        <v>0</v>
      </c>
    </row>
    <row r="48" spans="3:6" x14ac:dyDescent="0.3">
      <c r="C48" s="10" t="s">
        <v>75</v>
      </c>
      <c r="D48" s="19">
        <f>SUM(D33:D47)</f>
        <v>0</v>
      </c>
      <c r="E48" s="19">
        <f t="shared" ref="E48:F48" si="6">SUM(E33:E47)</f>
        <v>0</v>
      </c>
      <c r="F48" s="19">
        <f t="shared" si="6"/>
        <v>0</v>
      </c>
    </row>
    <row r="49" spans="1:6" x14ac:dyDescent="0.3">
      <c r="D49" s="19"/>
      <c r="E49" s="19"/>
      <c r="F49" s="15"/>
    </row>
    <row r="50" spans="1:6" x14ac:dyDescent="0.3">
      <c r="B50" s="20" t="s">
        <v>17</v>
      </c>
      <c r="C50" s="20"/>
      <c r="D50" s="16">
        <f>D9</f>
        <v>0</v>
      </c>
      <c r="E50" s="16">
        <f>E9</f>
        <v>0</v>
      </c>
      <c r="F50" s="16">
        <f>SUM(D50:E50)</f>
        <v>0</v>
      </c>
    </row>
    <row r="51" spans="1:6" x14ac:dyDescent="0.3">
      <c r="B51" s="20" t="s">
        <v>18</v>
      </c>
      <c r="C51" s="20"/>
      <c r="D51" s="16">
        <f>D30+D48+D23</f>
        <v>0</v>
      </c>
      <c r="E51" s="16">
        <f>E30+E48+E23</f>
        <v>0</v>
      </c>
      <c r="F51" s="16">
        <f>SUM(D51:E51)</f>
        <v>0</v>
      </c>
    </row>
    <row r="52" spans="1:6" ht="19.5" thickBot="1" x14ac:dyDescent="0.35">
      <c r="B52" s="20" t="s">
        <v>23</v>
      </c>
      <c r="C52" s="20"/>
      <c r="D52" s="21">
        <f>D50-D51</f>
        <v>0</v>
      </c>
      <c r="E52" s="21">
        <f>E50-E51</f>
        <v>0</v>
      </c>
      <c r="F52" s="21">
        <f>F50-F51</f>
        <v>0</v>
      </c>
    </row>
    <row r="53" spans="1:6" ht="19.5" thickTop="1" x14ac:dyDescent="0.3"/>
    <row r="54" spans="1:6" x14ac:dyDescent="0.3">
      <c r="A54" s="27" t="s">
        <v>6</v>
      </c>
      <c r="B54" s="28"/>
      <c r="C54" s="28"/>
      <c r="D54" s="29" t="s">
        <v>2</v>
      </c>
      <c r="E54" s="29" t="s">
        <v>3</v>
      </c>
      <c r="F54" s="30" t="s">
        <v>16</v>
      </c>
    </row>
    <row r="55" spans="1:6" x14ac:dyDescent="0.3">
      <c r="A55" s="31"/>
      <c r="B55" s="20" t="s">
        <v>62</v>
      </c>
      <c r="C55" s="20" t="s">
        <v>66</v>
      </c>
      <c r="D55" s="32"/>
      <c r="E55" s="32"/>
      <c r="F55" s="33">
        <f>(D55+E55)/2</f>
        <v>0</v>
      </c>
    </row>
    <row r="56" spans="1:6" x14ac:dyDescent="0.3">
      <c r="A56" s="31"/>
      <c r="B56" s="20" t="s">
        <v>62</v>
      </c>
      <c r="C56" s="20" t="s">
        <v>105</v>
      </c>
      <c r="D56" s="32"/>
      <c r="E56" s="32"/>
      <c r="F56" s="33">
        <f>(D56+E56)/2</f>
        <v>0</v>
      </c>
    </row>
    <row r="57" spans="1:6" x14ac:dyDescent="0.3">
      <c r="A57" s="31"/>
      <c r="B57" s="20" t="s">
        <v>62</v>
      </c>
      <c r="C57" s="20" t="s">
        <v>19</v>
      </c>
      <c r="D57" s="20">
        <f>SUM(D55:D56)</f>
        <v>0</v>
      </c>
      <c r="E57" s="20">
        <f>SUM(E55:E56)</f>
        <v>0</v>
      </c>
      <c r="F57" s="33">
        <f>(D57+E57)/2</f>
        <v>0</v>
      </c>
    </row>
    <row r="58" spans="1:6" x14ac:dyDescent="0.3">
      <c r="A58" s="31"/>
      <c r="B58" s="20" t="s">
        <v>7</v>
      </c>
      <c r="C58" s="20" t="s">
        <v>65</v>
      </c>
      <c r="D58" s="34">
        <v>400</v>
      </c>
      <c r="E58" s="34">
        <v>400</v>
      </c>
      <c r="F58" s="35">
        <f t="shared" ref="F58" si="7">SUM(D58:E58)</f>
        <v>800</v>
      </c>
    </row>
    <row r="59" spans="1:6" x14ac:dyDescent="0.3">
      <c r="A59" s="20"/>
      <c r="B59" s="20" t="s">
        <v>7</v>
      </c>
      <c r="C59" s="20" t="s">
        <v>93</v>
      </c>
      <c r="D59" s="36"/>
      <c r="E59" s="36"/>
      <c r="F59" s="35"/>
    </row>
    <row r="60" spans="1:6" x14ac:dyDescent="0.3">
      <c r="A60" s="14"/>
      <c r="B60" s="14" t="s">
        <v>7</v>
      </c>
      <c r="C60" s="14" t="s">
        <v>94</v>
      </c>
      <c r="D60" s="44"/>
      <c r="E60" s="44"/>
      <c r="F60" s="37"/>
    </row>
    <row r="61" spans="1:6" x14ac:dyDescent="0.3">
      <c r="A61" s="20"/>
      <c r="B61" s="20"/>
      <c r="C61" s="20"/>
      <c r="D61" s="20"/>
      <c r="E61" s="20"/>
      <c r="F61" s="20"/>
    </row>
    <row r="62" spans="1:6" x14ac:dyDescent="0.3">
      <c r="A62" s="22" t="s">
        <v>61</v>
      </c>
      <c r="B62" s="22"/>
      <c r="C62" s="22"/>
      <c r="D62" s="23"/>
      <c r="E62" s="23"/>
      <c r="F62" s="24"/>
    </row>
    <row r="63" spans="1:6" hidden="1" x14ac:dyDescent="0.3">
      <c r="A63" s="22"/>
      <c r="B63" s="22" t="s">
        <v>24</v>
      </c>
      <c r="C63" s="22" t="s">
        <v>26</v>
      </c>
      <c r="D63" s="23"/>
      <c r="E63" s="23"/>
      <c r="F63" s="24">
        <f t="shared" ref="F63:F66" si="8">D63+E63</f>
        <v>0</v>
      </c>
    </row>
    <row r="64" spans="1:6" x14ac:dyDescent="0.3">
      <c r="A64" s="22"/>
      <c r="B64" s="22" t="s">
        <v>24</v>
      </c>
      <c r="C64" s="22" t="s">
        <v>63</v>
      </c>
      <c r="D64" s="23"/>
      <c r="E64" s="23"/>
      <c r="F64" s="24">
        <f t="shared" si="8"/>
        <v>0</v>
      </c>
    </row>
    <row r="65" spans="1:6" x14ac:dyDescent="0.3">
      <c r="A65" s="22"/>
      <c r="B65" s="22" t="s">
        <v>24</v>
      </c>
      <c r="C65" s="22" t="s">
        <v>27</v>
      </c>
      <c r="D65" s="23"/>
      <c r="E65" s="23"/>
      <c r="F65" s="24">
        <f t="shared" si="8"/>
        <v>0</v>
      </c>
    </row>
    <row r="66" spans="1:6" x14ac:dyDescent="0.3">
      <c r="A66" s="22"/>
      <c r="B66" s="22" t="s">
        <v>25</v>
      </c>
      <c r="C66" s="22" t="s">
        <v>4</v>
      </c>
      <c r="D66" s="25"/>
      <c r="E66" s="25"/>
      <c r="F66" s="26">
        <f t="shared" si="8"/>
        <v>0</v>
      </c>
    </row>
    <row r="67" spans="1:6" x14ac:dyDescent="0.3">
      <c r="A67" s="22"/>
      <c r="B67" s="22"/>
      <c r="C67" s="22"/>
      <c r="D67" s="24">
        <f>SUM(D63:D66)</f>
        <v>0</v>
      </c>
      <c r="E67" s="24">
        <f>SUM(E63:E66)</f>
        <v>0</v>
      </c>
      <c r="F67" s="24">
        <f>SUM(F63:F66)</f>
        <v>0</v>
      </c>
    </row>
    <row r="68" spans="1:6" x14ac:dyDescent="0.3">
      <c r="A68" s="20"/>
      <c r="B68" s="20"/>
      <c r="C68" s="20"/>
      <c r="D68" s="20"/>
      <c r="E68" s="20"/>
      <c r="F68" s="20"/>
    </row>
    <row r="69" spans="1:6" x14ac:dyDescent="0.3">
      <c r="A69" s="43" t="s">
        <v>91</v>
      </c>
      <c r="B69" s="20"/>
      <c r="C69" s="20"/>
      <c r="D69" s="20"/>
      <c r="E69" s="20"/>
      <c r="F69" s="20"/>
    </row>
    <row r="70" spans="1:6" x14ac:dyDescent="0.3">
      <c r="A70" s="43" t="s">
        <v>97</v>
      </c>
      <c r="C70" s="38"/>
    </row>
    <row r="71" spans="1:6" x14ac:dyDescent="0.3">
      <c r="A71" s="43" t="s">
        <v>98</v>
      </c>
      <c r="C71" s="38"/>
    </row>
    <row r="72" spans="1:6" x14ac:dyDescent="0.3">
      <c r="A72" s="43" t="s">
        <v>99</v>
      </c>
      <c r="C72" s="38"/>
    </row>
    <row r="73" spans="1:6" x14ac:dyDescent="0.3">
      <c r="A73" s="43" t="s">
        <v>107</v>
      </c>
      <c r="C73" s="38"/>
    </row>
    <row r="74" spans="1:6" x14ac:dyDescent="0.3">
      <c r="A74" s="43" t="s">
        <v>108</v>
      </c>
      <c r="C74" s="38"/>
    </row>
    <row r="75" spans="1:6" x14ac:dyDescent="0.3">
      <c r="A75" s="43" t="s">
        <v>109</v>
      </c>
      <c r="C75" s="38"/>
    </row>
    <row r="76" spans="1:6" x14ac:dyDescent="0.3">
      <c r="A76" s="43" t="s">
        <v>110</v>
      </c>
    </row>
    <row r="77" spans="1:6" x14ac:dyDescent="0.3">
      <c r="A77" s="43" t="s">
        <v>100</v>
      </c>
    </row>
    <row r="78" spans="1:6" x14ac:dyDescent="0.3">
      <c r="A78" s="43" t="s">
        <v>101</v>
      </c>
    </row>
    <row r="79" spans="1:6" x14ac:dyDescent="0.3">
      <c r="A79" s="43" t="s">
        <v>102</v>
      </c>
    </row>
    <row r="80" spans="1:6" x14ac:dyDescent="0.3">
      <c r="A80" s="45" t="s">
        <v>111</v>
      </c>
    </row>
  </sheetData>
  <mergeCells count="2">
    <mergeCell ref="A1:F1"/>
    <mergeCell ref="A2:F2"/>
  </mergeCells>
  <pageMargins left="0.7" right="0.3" top="0.33" bottom="0.28999999999999998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zoomScale="140" zoomScaleNormal="140" workbookViewId="0">
      <selection sqref="A1:D1"/>
    </sheetView>
  </sheetViews>
  <sheetFormatPr defaultRowHeight="15" x14ac:dyDescent="0.25"/>
  <cols>
    <col min="1" max="1" width="24.28515625" customWidth="1"/>
    <col min="2" max="2" width="30.85546875" customWidth="1"/>
    <col min="3" max="3" width="28.85546875" customWidth="1"/>
    <col min="4" max="4" width="30.85546875" customWidth="1"/>
  </cols>
  <sheetData>
    <row r="1" spans="1:4" x14ac:dyDescent="0.25">
      <c r="A1" s="41" t="s">
        <v>58</v>
      </c>
      <c r="B1" s="41"/>
      <c r="C1" s="41"/>
      <c r="D1" s="41"/>
    </row>
    <row r="3" spans="1:4" x14ac:dyDescent="0.25">
      <c r="A3" s="1" t="s">
        <v>5</v>
      </c>
      <c r="B3" s="1" t="s">
        <v>29</v>
      </c>
      <c r="C3" s="1" t="s">
        <v>30</v>
      </c>
      <c r="D3" s="2" t="s">
        <v>43</v>
      </c>
    </row>
    <row r="4" spans="1:4" ht="60" x14ac:dyDescent="0.25">
      <c r="A4" s="3" t="s">
        <v>34</v>
      </c>
      <c r="B4" s="3" t="s">
        <v>41</v>
      </c>
      <c r="C4" s="3" t="s">
        <v>42</v>
      </c>
      <c r="D4" s="4" t="s">
        <v>57</v>
      </c>
    </row>
    <row r="5" spans="1:4" ht="30" x14ac:dyDescent="0.25">
      <c r="A5" s="5" t="s">
        <v>31</v>
      </c>
      <c r="B5" s="5" t="s">
        <v>35</v>
      </c>
      <c r="C5" s="5" t="s">
        <v>51</v>
      </c>
      <c r="D5" s="4" t="s">
        <v>44</v>
      </c>
    </row>
    <row r="6" spans="1:4" ht="30" x14ac:dyDescent="0.25">
      <c r="A6" s="5" t="s">
        <v>45</v>
      </c>
      <c r="B6" s="5" t="s">
        <v>32</v>
      </c>
      <c r="C6" s="5" t="s">
        <v>33</v>
      </c>
      <c r="D6" s="6" t="s">
        <v>46</v>
      </c>
    </row>
    <row r="7" spans="1:4" ht="45" x14ac:dyDescent="0.25">
      <c r="A7" s="5" t="s">
        <v>36</v>
      </c>
      <c r="B7" s="5" t="s">
        <v>37</v>
      </c>
      <c r="C7" s="5" t="s">
        <v>38</v>
      </c>
      <c r="D7" s="5" t="s">
        <v>47</v>
      </c>
    </row>
    <row r="8" spans="1:4" ht="30" x14ac:dyDescent="0.25">
      <c r="A8" s="5" t="s">
        <v>4</v>
      </c>
      <c r="B8" s="5" t="s">
        <v>59</v>
      </c>
      <c r="C8" s="5" t="s">
        <v>39</v>
      </c>
      <c r="D8" s="6" t="s">
        <v>48</v>
      </c>
    </row>
    <row r="9" spans="1:4" ht="60" x14ac:dyDescent="0.25">
      <c r="A9" s="5" t="s">
        <v>26</v>
      </c>
      <c r="B9" s="5" t="s">
        <v>49</v>
      </c>
      <c r="C9" s="7" t="s">
        <v>51</v>
      </c>
      <c r="D9" s="5" t="s">
        <v>54</v>
      </c>
    </row>
    <row r="10" spans="1:4" ht="60" x14ac:dyDescent="0.25">
      <c r="A10" s="8" t="s">
        <v>28</v>
      </c>
      <c r="B10" s="8" t="s">
        <v>55</v>
      </c>
      <c r="C10" s="5" t="s">
        <v>40</v>
      </c>
      <c r="D10" s="5" t="s">
        <v>52</v>
      </c>
    </row>
    <row r="11" spans="1:4" ht="45" x14ac:dyDescent="0.25">
      <c r="A11" s="6" t="s">
        <v>50</v>
      </c>
      <c r="B11" s="9" t="s">
        <v>56</v>
      </c>
      <c r="C11" s="9" t="s">
        <v>51</v>
      </c>
      <c r="D11" s="5" t="s">
        <v>53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Template-Fraternity mgd</vt:lpstr>
      <vt:lpstr>Funding Matrix</vt:lpstr>
      <vt:lpstr>'Budget Template-Fraternity mgd'!Print_Area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Cooks</dc:creator>
  <cp:lastModifiedBy>Cathy VanArsdall</cp:lastModifiedBy>
  <cp:lastPrinted>2022-08-03T12:59:50Z</cp:lastPrinted>
  <dcterms:created xsi:type="dcterms:W3CDTF">2018-03-28T19:47:59Z</dcterms:created>
  <dcterms:modified xsi:type="dcterms:W3CDTF">2022-08-05T20:01:26Z</dcterms:modified>
</cp:coreProperties>
</file>