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Users\bradleya\Desktop\"/>
    </mc:Choice>
  </mc:AlternateContent>
  <xr:revisionPtr revIDLastSave="0" documentId="13_ncr:1_{476370BE-36B2-443F-938F-C7A1F2E08B9F}" xr6:coauthVersionLast="36" xr6:coauthVersionMax="36" xr10:uidLastSave="{00000000-0000-0000-0000-000000000000}"/>
  <bookViews>
    <workbookView xWindow="0" yWindow="0" windowWidth="19905" windowHeight="11445" xr2:uid="{00000000-000D-0000-FFFF-FFFF00000000}"/>
  </bookViews>
  <sheets>
    <sheet name="Full Yr " sheetId="1" r:id="rId1"/>
    <sheet name="Test Optional merit"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E35" i="1" l="1"/>
  <c r="D35" i="1"/>
  <c r="E31" i="1"/>
  <c r="D31" i="1"/>
  <c r="E30" i="1"/>
  <c r="D30" i="1"/>
  <c r="D26" i="1"/>
  <c r="D25" i="1"/>
  <c r="D24" i="1"/>
  <c r="D23" i="1"/>
  <c r="D22" i="1"/>
  <c r="E26" i="1"/>
  <c r="E25" i="1"/>
  <c r="E24" i="1"/>
  <c r="E23" i="1"/>
  <c r="E22" i="1"/>
  <c r="E21" i="1"/>
  <c r="D21" i="1"/>
  <c r="C32" i="1" l="1"/>
  <c r="C27" i="1"/>
  <c r="F15" i="1"/>
  <c r="F14" i="1"/>
  <c r="F13" i="1"/>
  <c r="E11" i="1"/>
  <c r="E16" i="1" s="1"/>
  <c r="D11" i="1"/>
  <c r="D16" i="1" s="1"/>
  <c r="F9" i="1"/>
  <c r="F8" i="1"/>
  <c r="C37" i="1" l="1"/>
  <c r="E32" i="1"/>
  <c r="D32" i="1"/>
  <c r="C36" i="1"/>
  <c r="E27" i="1"/>
  <c r="D27" i="1"/>
  <c r="F11" i="1"/>
  <c r="F16" i="1" s="1"/>
  <c r="C40" i="1" l="1"/>
  <c r="E36" i="1"/>
  <c r="D36" i="1"/>
  <c r="E37" i="1"/>
  <c r="D37" i="1"/>
  <c r="D40" i="1" l="1"/>
  <c r="E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Apryl Bradley</author>
  </authors>
  <commentList>
    <comment ref="B15" authorId="0" shapeId="0" xr:uid="{00000000-0006-0000-0000-000001000000}">
      <text>
        <r>
          <rPr>
            <b/>
            <sz val="9"/>
            <color indexed="81"/>
            <rFont val="Tahoma"/>
            <charset val="1"/>
          </rPr>
          <t>Apryl Bradley:</t>
        </r>
        <r>
          <rPr>
            <sz val="9"/>
            <color indexed="81"/>
            <rFont val="Tahoma"/>
            <charset val="1"/>
          </rPr>
          <t xml:space="preserve">
out of state travel budget: $1300 (IA, IL, KY, MO, OH, TN, WI, WV
all other out of state travel budget: $1450</t>
        </r>
      </text>
    </comment>
  </commentList>
</comments>
</file>

<file path=xl/sharedStrings.xml><?xml version="1.0" encoding="utf-8"?>
<sst xmlns="http://schemas.openxmlformats.org/spreadsheetml/2006/main" count="62" uniqueCount="62">
  <si>
    <t>Tuition</t>
  </si>
  <si>
    <t>Fall</t>
  </si>
  <si>
    <t>Full Year</t>
  </si>
  <si>
    <t>Total Charges</t>
  </si>
  <si>
    <t>Federal SEOG</t>
  </si>
  <si>
    <t>Federal Pell Grant</t>
  </si>
  <si>
    <t>State Grants</t>
  </si>
  <si>
    <t>Outside Scholarships</t>
  </si>
  <si>
    <t>Direct Charges</t>
  </si>
  <si>
    <t>Line 1</t>
  </si>
  <si>
    <t>Line 2</t>
  </si>
  <si>
    <t>Line 3</t>
  </si>
  <si>
    <t>Line 4</t>
  </si>
  <si>
    <t>Line 5</t>
  </si>
  <si>
    <t>Line 6</t>
  </si>
  <si>
    <t>Line 7</t>
  </si>
  <si>
    <t>Line 8</t>
  </si>
  <si>
    <t>Line 9</t>
  </si>
  <si>
    <t>Semester</t>
  </si>
  <si>
    <t>Year</t>
  </si>
  <si>
    <t>Freshman</t>
  </si>
  <si>
    <t>Sophomore</t>
  </si>
  <si>
    <t>Junior/Senior</t>
  </si>
  <si>
    <t>Enter $350 Enrollment Deposit (Applied only to the fall semester)</t>
  </si>
  <si>
    <t>Spring</t>
  </si>
  <si>
    <t>Indirect Charges</t>
  </si>
  <si>
    <t>Total Direct Charges for Tuition, Fees, Room &amp; Board</t>
  </si>
  <si>
    <t xml:space="preserve">  Loans: Net Amounts (see chart)</t>
  </si>
  <si>
    <t xml:space="preserve"> Scholarships and Grants</t>
  </si>
  <si>
    <t>All Financial Aid is divided equally between the two semesters, unless otherwise noted.</t>
  </si>
  <si>
    <t>Mandatory Fees  (Student Activity &amp; Health Center Fee)</t>
  </si>
  <si>
    <t>Wabash Grant</t>
  </si>
  <si>
    <t>Wabash Merit-Based Scholarship</t>
  </si>
  <si>
    <t>Line 10</t>
  </si>
  <si>
    <t>Total from Line 7</t>
  </si>
  <si>
    <t>Total from Line 10</t>
  </si>
  <si>
    <t>Total Amount of Lines 8 -9</t>
  </si>
  <si>
    <t xml:space="preserve">Total Amount of Lines 1 -6 </t>
  </si>
  <si>
    <t xml:space="preserve">Line 11 </t>
  </si>
  <si>
    <t>This worksheet is designed to assist students with financial planning.  In order to complete this worksheet you will need your Financial Aid Notification.</t>
  </si>
  <si>
    <t>Room &amp; Board (15 meals)</t>
  </si>
  <si>
    <t>Total Direct Charges (billed from Wabash)</t>
  </si>
  <si>
    <t>Books (Estimated)</t>
  </si>
  <si>
    <t>Personal Expenses (Estimated)</t>
  </si>
  <si>
    <t>Travel Expenses Indiana Resident (Estimated)</t>
  </si>
  <si>
    <t>Unsubsidized Federal Direct</t>
  </si>
  <si>
    <t>Enter Full Year</t>
  </si>
  <si>
    <t>FA Figures</t>
  </si>
  <si>
    <r>
      <t>Subsidized Federal Direct</t>
    </r>
    <r>
      <rPr>
        <b/>
        <u/>
        <sz val="10"/>
        <color theme="1"/>
        <rFont val="Calibri"/>
        <family val="2"/>
        <scheme val="minor"/>
      </rPr>
      <t xml:space="preserve"> Loan Net</t>
    </r>
    <r>
      <rPr>
        <b/>
        <sz val="10"/>
        <color theme="1"/>
        <rFont val="Calibri"/>
        <family val="2"/>
        <scheme val="minor"/>
      </rPr>
      <t xml:space="preserve"> amounts by class year</t>
    </r>
  </si>
  <si>
    <t>FALL 2021</t>
  </si>
  <si>
    <t>SPRING 2022</t>
  </si>
  <si>
    <t>Housing Deposit Fee charged Fall Only</t>
  </si>
  <si>
    <t>Family/Student Responsibility Remaining Balance</t>
  </si>
  <si>
    <t xml:space="preserve">There is an interest free payment plan available through the Wabash College Business Office.  If you wish to make monthly payments for the remaining balance on Line 11, please contact the Business Office </t>
  </si>
  <si>
    <t>at studentaccounts@wabash.edu</t>
  </si>
  <si>
    <t>Payment Plan Info:  wabash.edu/businessoffice/plans</t>
  </si>
  <si>
    <t>PLUS application can be found here</t>
  </si>
  <si>
    <t>Questions? Email financialaid@wabash.edu</t>
  </si>
  <si>
    <t>Wabash College Cost Projection 2022/2023</t>
  </si>
  <si>
    <t>Parents can apply for a Parent PLUS loan which is approved based on the parent's credit worthiness.  The net amount of the PLUS loan will be the amount of the loan minus 4.228% origination fee. PLUS APR is 6.28% for 2021-22 academic year.</t>
  </si>
  <si>
    <t>Federal Direct Subsidized Student Loan (less 1.057%) 2021-22 APR is 3.73%</t>
  </si>
  <si>
    <t>Federal Direct Unsubsidized Student Loan (less 1.057%) 2021-22 APR is 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</si>
</sst>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11"/>
      <color theme="1"/>
      <name val="Times New Roman"/>
      <family val="1"/>
    </font>
    <font>
      <b/>
      <sz val="10"/>
      <color theme="1"/>
      <name val="Calibri"/>
      <family val="2"/>
      <scheme val="minor"/>
    </font>
    <font>
      <sz val="14"/>
      <color theme="1"/>
      <name val="Calibri"/>
      <family val="2"/>
      <scheme val="minor"/>
    </font>
    <font>
      <b/>
      <sz val="10"/>
      <color theme="1"/>
      <name val="Times New Roman"/>
      <family val="1"/>
    </font>
    <font>
      <sz val="9"/>
      <color indexed="81"/>
      <name val="Tahoma"/>
      <charset val="1"/>
    </font>
    <font>
      <b/>
      <sz val="9"/>
      <color indexed="81"/>
      <name val="Tahoma"/>
      <charset val="1"/>
    </font>
    <font>
      <b/>
      <sz val="9"/>
      <color theme="1"/>
      <name val="Calibri"/>
      <family val="2"/>
      <scheme val="minor"/>
    </font>
    <font>
      <u/>
      <sz val="11"/>
      <color theme="10"/>
      <name val="Calibri"/>
      <family val="2"/>
      <scheme val="minor"/>
    </font>
    <font>
      <sz val="11"/>
      <color theme="1"/>
      <name val="Calibri"/>
      <family val="2"/>
      <scheme val="minor"/>
    </font>
    <font>
      <sz val="9"/>
      <color theme="1"/>
      <name val="Calibri"/>
      <family val="2"/>
      <scheme val="minor"/>
    </font>
    <font>
      <b/>
      <u/>
      <sz val="10"/>
      <color theme="1"/>
      <name val="Calibri"/>
      <family val="2"/>
      <scheme val="minor"/>
    </font>
    <font>
      <b/>
      <sz val="11"/>
      <name val="Calibri"/>
      <family val="2"/>
      <scheme val="minor"/>
    </font>
    <font>
      <b/>
      <sz val="11"/>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rgb="FFD9D9D9"/>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41">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slantDashDot">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slantDashDot">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DashDot">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mediumDashDot">
        <color indexed="64"/>
      </left>
      <right style="thin">
        <color indexed="64"/>
      </right>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style="thin">
        <color indexed="64"/>
      </right>
      <top style="slantDashDot">
        <color indexed="64"/>
      </top>
      <bottom style="slantDashDot">
        <color indexed="64"/>
      </bottom>
      <diagonal/>
    </border>
    <border>
      <left style="thin">
        <color indexed="64"/>
      </left>
      <right/>
      <top style="slantDashDot">
        <color indexed="64"/>
      </top>
      <bottom style="slantDashDot">
        <color indexed="64"/>
      </bottom>
      <diagonal/>
    </border>
    <border>
      <left style="thin">
        <color indexed="64"/>
      </left>
      <right style="slantDashDot">
        <color indexed="64"/>
      </right>
      <top style="slantDashDot">
        <color indexed="64"/>
      </top>
      <bottom style="slantDashDot">
        <color indexed="64"/>
      </bottom>
      <diagonal/>
    </border>
    <border>
      <left style="thin">
        <color indexed="64"/>
      </left>
      <right/>
      <top style="thin">
        <color indexed="64"/>
      </top>
      <bottom/>
      <diagonal/>
    </border>
    <border>
      <left style="mediumDashDot">
        <color indexed="64"/>
      </left>
      <right style="thin">
        <color indexed="64"/>
      </right>
      <top style="thin">
        <color indexed="64"/>
      </top>
      <bottom/>
      <diagonal/>
    </border>
  </borders>
  <cellStyleXfs count="3">
    <xf numFmtId="0" fontId="0" fillId="0" borderId="0"/>
    <xf numFmtId="0" fontId="11" fillId="0" borderId="0" applyNumberFormat="0" applyFill="0" applyBorder="0" applyAlignment="0" applyProtection="0"/>
    <xf numFmtId="44" fontId="12" fillId="0" borderId="0" applyFont="0" applyFill="0" applyBorder="0" applyAlignment="0" applyProtection="0"/>
  </cellStyleXfs>
  <cellXfs count="149">
    <xf numFmtId="0" fontId="0" fillId="0" borderId="0" xfId="0"/>
    <xf numFmtId="0" fontId="1" fillId="0" borderId="0" xfId="0" applyFont="1"/>
    <xf numFmtId="0" fontId="1" fillId="0" borderId="0" xfId="0" applyFont="1" applyAlignment="1">
      <alignment horizontal="center"/>
    </xf>
    <xf numFmtId="164" fontId="0" fillId="0" borderId="0" xfId="0" applyNumberFormat="1" applyAlignment="1"/>
    <xf numFmtId="0" fontId="0" fillId="0" borderId="0" xfId="0" applyBorder="1"/>
    <xf numFmtId="0" fontId="0" fillId="0" borderId="0" xfId="0" applyAlignment="1"/>
    <xf numFmtId="0" fontId="0" fillId="0" borderId="0" xfId="0" applyFont="1"/>
    <xf numFmtId="0" fontId="0" fillId="0" borderId="0" xfId="0" applyAlignment="1">
      <alignment vertical="top"/>
    </xf>
    <xf numFmtId="0" fontId="0" fillId="0" borderId="2" xfId="0" applyBorder="1"/>
    <xf numFmtId="0" fontId="0" fillId="0" borderId="2" xfId="0" applyBorder="1" applyAlignment="1">
      <alignment wrapText="1"/>
    </xf>
    <xf numFmtId="0" fontId="0" fillId="0" borderId="2" xfId="0" applyFont="1" applyBorder="1" applyAlignment="1">
      <alignment wrapText="1"/>
    </xf>
    <xf numFmtId="164" fontId="0" fillId="0" borderId="0" xfId="0" applyNumberFormat="1" applyFont="1"/>
    <xf numFmtId="0" fontId="1" fillId="0" borderId="0" xfId="0" applyFont="1" applyBorder="1" applyAlignment="1">
      <alignment wrapText="1"/>
    </xf>
    <xf numFmtId="164" fontId="1" fillId="0" borderId="0" xfId="0" applyNumberFormat="1" applyFont="1" applyBorder="1"/>
    <xf numFmtId="0" fontId="0" fillId="0" borderId="0" xfId="0" applyAlignment="1">
      <alignment vertical="top" wrapText="1"/>
    </xf>
    <xf numFmtId="0" fontId="1" fillId="0" borderId="0" xfId="0" applyFont="1" applyBorder="1"/>
    <xf numFmtId="0" fontId="1" fillId="3" borderId="2" xfId="0" applyFont="1" applyFill="1" applyBorder="1"/>
    <xf numFmtId="0" fontId="1" fillId="3" borderId="7" xfId="0" applyFont="1" applyFill="1" applyBorder="1"/>
    <xf numFmtId="0" fontId="0" fillId="0" borderId="7" xfId="0" applyBorder="1"/>
    <xf numFmtId="0" fontId="0" fillId="3" borderId="2" xfId="0" applyFill="1" applyBorder="1"/>
    <xf numFmtId="0" fontId="6" fillId="0" borderId="0" xfId="0" applyFont="1"/>
    <xf numFmtId="0" fontId="0" fillId="0" borderId="5" xfId="0" applyBorder="1"/>
    <xf numFmtId="0" fontId="1" fillId="3" borderId="15" xfId="0" applyFont="1" applyFill="1" applyBorder="1"/>
    <xf numFmtId="0" fontId="3" fillId="2" borderId="12" xfId="0" applyFont="1" applyFill="1" applyBorder="1" applyAlignment="1">
      <alignment vertical="center" wrapText="1"/>
    </xf>
    <xf numFmtId="0" fontId="3" fillId="2" borderId="14" xfId="0" applyFont="1" applyFill="1" applyBorder="1" applyAlignment="1">
      <alignment horizontal="center" vertical="center" wrapText="1"/>
    </xf>
    <xf numFmtId="0" fontId="1" fillId="0" borderId="0" xfId="0" applyFont="1" applyBorder="1" applyAlignment="1">
      <alignment horizontal="center"/>
    </xf>
    <xf numFmtId="0" fontId="3" fillId="0" borderId="16" xfId="0" applyFont="1" applyBorder="1" applyAlignment="1">
      <alignment vertical="center" wrapText="1"/>
    </xf>
    <xf numFmtId="0" fontId="7" fillId="0" borderId="16"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8" fontId="3" fillId="0" borderId="22" xfId="0" applyNumberFormat="1" applyFont="1" applyBorder="1" applyAlignment="1">
      <alignment vertical="center" wrapText="1"/>
    </xf>
    <xf numFmtId="0" fontId="0" fillId="0" borderId="4" xfId="0" applyBorder="1"/>
    <xf numFmtId="8" fontId="4" fillId="0" borderId="23" xfId="0" applyNumberFormat="1" applyFont="1" applyBorder="1" applyAlignment="1">
      <alignment vertical="center" wrapText="1"/>
    </xf>
    <xf numFmtId="8" fontId="4" fillId="0" borderId="24" xfId="0" applyNumberFormat="1" applyFont="1" applyBorder="1" applyAlignment="1">
      <alignment vertical="center" wrapText="1"/>
    </xf>
    <xf numFmtId="8" fontId="4" fillId="0" borderId="25" xfId="0" applyNumberFormat="1" applyFont="1" applyBorder="1" applyAlignment="1">
      <alignment vertical="center" wrapText="1"/>
    </xf>
    <xf numFmtId="0" fontId="3" fillId="2" borderId="11" xfId="0" applyFont="1" applyFill="1" applyBorder="1" applyAlignment="1">
      <alignment vertical="center" wrapText="1"/>
    </xf>
    <xf numFmtId="8" fontId="4" fillId="0" borderId="26" xfId="0" applyNumberFormat="1" applyFont="1" applyBorder="1" applyAlignment="1">
      <alignment vertical="center" wrapText="1"/>
    </xf>
    <xf numFmtId="0" fontId="4" fillId="2" borderId="28" xfId="0" applyFont="1" applyFill="1" applyBorder="1" applyAlignment="1">
      <alignment vertical="center" wrapText="1"/>
    </xf>
    <xf numFmtId="164" fontId="1" fillId="0" borderId="0" xfId="0" applyNumberFormat="1" applyFont="1" applyFill="1" applyBorder="1" applyAlignment="1">
      <alignment wrapText="1"/>
    </xf>
    <xf numFmtId="0" fontId="1" fillId="0" borderId="0" xfId="0" applyFont="1" applyFill="1" applyBorder="1" applyAlignment="1"/>
    <xf numFmtId="0" fontId="0" fillId="0" borderId="0" xfId="0" applyFill="1"/>
    <xf numFmtId="0" fontId="1" fillId="0" borderId="6" xfId="0" applyFont="1" applyFill="1" applyBorder="1"/>
    <xf numFmtId="0" fontId="3" fillId="4" borderId="20" xfId="0" applyFont="1" applyFill="1" applyBorder="1" applyAlignment="1">
      <alignment vertical="center" wrapText="1"/>
    </xf>
    <xf numFmtId="8" fontId="3" fillId="4" borderId="28" xfId="0" applyNumberFormat="1" applyFont="1" applyFill="1" applyBorder="1" applyAlignment="1">
      <alignment vertical="center"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13" fillId="0" borderId="2" xfId="0" applyFont="1" applyBorder="1"/>
    <xf numFmtId="164" fontId="5" fillId="4" borderId="9" xfId="0" applyNumberFormat="1" applyFont="1" applyFill="1" applyBorder="1" applyAlignment="1">
      <alignment horizontal="center"/>
    </xf>
    <xf numFmtId="0" fontId="5" fillId="4" borderId="7" xfId="0" applyFont="1" applyFill="1" applyBorder="1" applyAlignment="1">
      <alignment horizontal="center"/>
    </xf>
    <xf numFmtId="164" fontId="1" fillId="0" borderId="0" xfId="0" applyNumberFormat="1" applyFont="1" applyFill="1" applyBorder="1" applyAlignment="1"/>
    <xf numFmtId="164" fontId="0" fillId="0" borderId="0" xfId="0" applyNumberFormat="1" applyFill="1" applyBorder="1" applyAlignment="1"/>
    <xf numFmtId="164" fontId="0" fillId="0" borderId="0" xfId="0" applyNumberFormat="1" applyFill="1" applyAlignment="1"/>
    <xf numFmtId="0" fontId="0" fillId="0" borderId="0" xfId="0" applyFill="1" applyAlignment="1"/>
    <xf numFmtId="0" fontId="3" fillId="2" borderId="13" xfId="0" applyFont="1" applyFill="1" applyBorder="1" applyAlignment="1">
      <alignment vertical="center" wrapText="1"/>
    </xf>
    <xf numFmtId="0" fontId="3" fillId="0" borderId="30" xfId="0" applyFont="1" applyBorder="1" applyAlignment="1">
      <alignment vertical="center" wrapText="1"/>
    </xf>
    <xf numFmtId="0" fontId="7" fillId="0" borderId="30" xfId="0" applyFont="1" applyBorder="1" applyAlignment="1">
      <alignment vertical="center" wrapText="1"/>
    </xf>
    <xf numFmtId="0" fontId="3" fillId="0" borderId="31" xfId="0" applyFont="1" applyBorder="1" applyAlignment="1">
      <alignment vertical="center" wrapText="1"/>
    </xf>
    <xf numFmtId="0" fontId="3" fillId="4" borderId="32" xfId="0" applyFont="1" applyFill="1" applyBorder="1" applyAlignment="1">
      <alignment vertical="center" wrapText="1"/>
    </xf>
    <xf numFmtId="0" fontId="3" fillId="2" borderId="33" xfId="0" applyFont="1" applyFill="1" applyBorder="1" applyAlignment="1">
      <alignment vertical="center" wrapText="1"/>
    </xf>
    <xf numFmtId="0" fontId="3" fillId="0" borderId="33" xfId="0" applyFont="1" applyBorder="1" applyAlignment="1">
      <alignment vertical="center" wrapText="1"/>
    </xf>
    <xf numFmtId="0" fontId="3" fillId="0" borderId="11" xfId="0" applyFont="1" applyBorder="1" applyAlignment="1">
      <alignment vertical="center" wrapText="1"/>
    </xf>
    <xf numFmtId="0" fontId="3" fillId="5" borderId="13" xfId="0" applyFont="1" applyFill="1" applyBorder="1" applyAlignment="1">
      <alignment horizontal="center" vertical="center" wrapText="1"/>
    </xf>
    <xf numFmtId="8" fontId="4" fillId="5" borderId="2" xfId="0" applyNumberFormat="1" applyFont="1" applyFill="1" applyBorder="1" applyAlignment="1">
      <alignment vertical="center" wrapText="1"/>
    </xf>
    <xf numFmtId="8" fontId="4" fillId="5" borderId="17" xfId="0" applyNumberFormat="1" applyFont="1" applyFill="1" applyBorder="1" applyAlignment="1">
      <alignment vertical="center" wrapText="1"/>
    </xf>
    <xf numFmtId="8" fontId="3" fillId="5" borderId="10" xfId="0" applyNumberFormat="1" applyFont="1" applyFill="1" applyBorder="1" applyAlignment="1">
      <alignment vertical="center" wrapText="1"/>
    </xf>
    <xf numFmtId="0" fontId="4" fillId="5" borderId="29" xfId="0" applyFont="1" applyFill="1" applyBorder="1" applyAlignment="1">
      <alignment vertical="center" wrapText="1"/>
    </xf>
    <xf numFmtId="8" fontId="4" fillId="5" borderId="27" xfId="0" applyNumberFormat="1" applyFont="1" applyFill="1" applyBorder="1" applyAlignment="1">
      <alignment vertical="center" wrapText="1"/>
    </xf>
    <xf numFmtId="8" fontId="3" fillId="5" borderId="19" xfId="0" applyNumberFormat="1" applyFont="1" applyFill="1" applyBorder="1" applyAlignment="1">
      <alignment vertical="center" wrapText="1"/>
    </xf>
    <xf numFmtId="0" fontId="3" fillId="6" borderId="13" xfId="0" applyFont="1" applyFill="1" applyBorder="1" applyAlignment="1">
      <alignment horizontal="center" vertical="center" wrapText="1"/>
    </xf>
    <xf numFmtId="8" fontId="4" fillId="6" borderId="2" xfId="0" applyNumberFormat="1" applyFont="1" applyFill="1" applyBorder="1" applyAlignment="1">
      <alignment vertical="center" wrapText="1"/>
    </xf>
    <xf numFmtId="8" fontId="4" fillId="6" borderId="17" xfId="0" applyNumberFormat="1" applyFont="1" applyFill="1" applyBorder="1" applyAlignment="1">
      <alignment vertical="center" wrapText="1"/>
    </xf>
    <xf numFmtId="8" fontId="3" fillId="6" borderId="19" xfId="0" applyNumberFormat="1" applyFont="1" applyFill="1" applyBorder="1" applyAlignment="1">
      <alignment vertical="center" wrapText="1"/>
    </xf>
    <xf numFmtId="0" fontId="4" fillId="6" borderId="19" xfId="0" applyFont="1" applyFill="1" applyBorder="1" applyAlignment="1">
      <alignment vertical="center" wrapText="1"/>
    </xf>
    <xf numFmtId="8" fontId="4" fillId="6" borderId="7" xfId="0" applyNumberFormat="1" applyFont="1" applyFill="1" applyBorder="1" applyAlignment="1">
      <alignment vertical="center" wrapText="1"/>
    </xf>
    <xf numFmtId="3" fontId="1" fillId="0" borderId="0" xfId="0" applyNumberFormat="1" applyFont="1" applyBorder="1"/>
    <xf numFmtId="3" fontId="0" fillId="0" borderId="0" xfId="0" applyNumberFormat="1" applyBorder="1" applyAlignment="1">
      <alignment vertical="top" wrapText="1"/>
    </xf>
    <xf numFmtId="5" fontId="0" fillId="0" borderId="6" xfId="2" applyNumberFormat="1" applyFont="1" applyBorder="1" applyAlignment="1"/>
    <xf numFmtId="5" fontId="0" fillId="0" borderId="3" xfId="2" applyNumberFormat="1" applyFont="1" applyBorder="1" applyAlignment="1"/>
    <xf numFmtId="5" fontId="1" fillId="6" borderId="2" xfId="2" applyNumberFormat="1" applyFont="1" applyFill="1" applyBorder="1" applyAlignment="1">
      <alignment horizontal="center"/>
    </xf>
    <xf numFmtId="5" fontId="0" fillId="6" borderId="2" xfId="2" applyNumberFormat="1" applyFont="1" applyFill="1" applyBorder="1" applyAlignment="1"/>
    <xf numFmtId="5" fontId="1" fillId="6" borderId="2" xfId="2" applyNumberFormat="1" applyFont="1" applyFill="1" applyBorder="1"/>
    <xf numFmtId="5" fontId="0" fillId="6" borderId="2" xfId="2" applyNumberFormat="1" applyFont="1" applyFill="1" applyBorder="1"/>
    <xf numFmtId="5" fontId="12" fillId="6" borderId="2" xfId="2" applyNumberFormat="1" applyFont="1" applyFill="1" applyBorder="1" applyAlignment="1"/>
    <xf numFmtId="5" fontId="5" fillId="4" borderId="1" xfId="2" applyNumberFormat="1" applyFont="1" applyFill="1" applyBorder="1" applyAlignment="1">
      <alignment horizontal="center"/>
    </xf>
    <xf numFmtId="5" fontId="1" fillId="0" borderId="3" xfId="2" applyNumberFormat="1" applyFont="1" applyBorder="1" applyAlignment="1"/>
    <xf numFmtId="5" fontId="1" fillId="5" borderId="2" xfId="2" applyNumberFormat="1" applyFont="1" applyFill="1" applyBorder="1" applyAlignment="1">
      <alignment horizontal="center"/>
    </xf>
    <xf numFmtId="5" fontId="0" fillId="5" borderId="2" xfId="2" applyNumberFormat="1" applyFont="1" applyFill="1" applyBorder="1" applyAlignment="1"/>
    <xf numFmtId="5" fontId="1" fillId="5" borderId="2" xfId="2" applyNumberFormat="1" applyFont="1" applyFill="1" applyBorder="1" applyAlignment="1"/>
    <xf numFmtId="5" fontId="1" fillId="5" borderId="7" xfId="2" applyNumberFormat="1" applyFont="1" applyFill="1" applyBorder="1" applyAlignment="1"/>
    <xf numFmtId="5" fontId="0" fillId="5" borderId="8" xfId="2" applyNumberFormat="1" applyFont="1" applyFill="1" applyBorder="1" applyAlignment="1"/>
    <xf numFmtId="5" fontId="11" fillId="6" borderId="8" xfId="2" applyNumberFormat="1" applyFont="1" applyFill="1" applyBorder="1" applyAlignment="1"/>
    <xf numFmtId="0" fontId="1" fillId="3" borderId="34" xfId="0" applyFont="1" applyFill="1" applyBorder="1"/>
    <xf numFmtId="5" fontId="0" fillId="0" borderId="1" xfId="2" applyNumberFormat="1" applyFont="1" applyBorder="1" applyAlignment="1"/>
    <xf numFmtId="5" fontId="0" fillId="5" borderId="7" xfId="2" applyNumberFormat="1" applyFont="1" applyFill="1" applyBorder="1" applyAlignment="1"/>
    <xf numFmtId="5" fontId="0" fillId="6" borderId="7" xfId="2" applyNumberFormat="1" applyFont="1" applyFill="1" applyBorder="1" applyAlignment="1"/>
    <xf numFmtId="0" fontId="1" fillId="3" borderId="35" xfId="0" applyFont="1" applyFill="1" applyBorder="1"/>
    <xf numFmtId="0" fontId="1" fillId="4" borderId="36" xfId="0" applyFont="1" applyFill="1" applyBorder="1" applyAlignment="1">
      <alignment horizontal="center" wrapText="1"/>
    </xf>
    <xf numFmtId="5" fontId="1" fillId="4" borderId="37" xfId="2" applyNumberFormat="1" applyFont="1" applyFill="1" applyBorder="1" applyAlignment="1"/>
    <xf numFmtId="5" fontId="1" fillId="5" borderId="36" xfId="2" applyNumberFormat="1" applyFont="1" applyFill="1" applyBorder="1" applyAlignment="1"/>
    <xf numFmtId="5" fontId="15" fillId="6" borderId="38" xfId="2" applyNumberFormat="1" applyFont="1" applyFill="1" applyBorder="1" applyAlignment="1"/>
    <xf numFmtId="0" fontId="1" fillId="3" borderId="9" xfId="0" applyFont="1" applyFill="1" applyBorder="1"/>
    <xf numFmtId="0" fontId="0" fillId="0" borderId="9" xfId="0" applyBorder="1"/>
    <xf numFmtId="5" fontId="0" fillId="0" borderId="39" xfId="2" applyNumberFormat="1" applyFont="1" applyBorder="1"/>
    <xf numFmtId="5" fontId="0" fillId="5" borderId="9" xfId="2" applyNumberFormat="1" applyFont="1" applyFill="1" applyBorder="1" applyAlignment="1"/>
    <xf numFmtId="5" fontId="0" fillId="6" borderId="9" xfId="2" applyNumberFormat="1" applyFont="1" applyFill="1" applyBorder="1" applyAlignment="1"/>
    <xf numFmtId="0" fontId="1" fillId="0" borderId="7" xfId="0" applyFont="1" applyBorder="1"/>
    <xf numFmtId="5" fontId="1" fillId="0" borderId="1" xfId="2" applyNumberFormat="1" applyFont="1" applyBorder="1" applyAlignment="1"/>
    <xf numFmtId="5" fontId="1" fillId="6" borderId="7" xfId="2" applyNumberFormat="1" applyFont="1" applyFill="1" applyBorder="1"/>
    <xf numFmtId="0" fontId="1" fillId="0" borderId="36" xfId="0" applyFont="1" applyBorder="1"/>
    <xf numFmtId="5" fontId="1" fillId="0" borderId="37" xfId="2" applyNumberFormat="1" applyFont="1" applyBorder="1" applyAlignment="1"/>
    <xf numFmtId="5" fontId="1" fillId="6" borderId="38" xfId="2" applyNumberFormat="1" applyFont="1" applyFill="1" applyBorder="1" applyAlignment="1"/>
    <xf numFmtId="0" fontId="13" fillId="0" borderId="9" xfId="0" applyFont="1" applyBorder="1"/>
    <xf numFmtId="5" fontId="0" fillId="0" borderId="39" xfId="2" applyNumberFormat="1" applyFont="1" applyBorder="1" applyAlignment="1"/>
    <xf numFmtId="5" fontId="0" fillId="6" borderId="9" xfId="2" applyNumberFormat="1" applyFont="1" applyFill="1" applyBorder="1"/>
    <xf numFmtId="0" fontId="1" fillId="0" borderId="7" xfId="0" applyFont="1" applyFill="1" applyBorder="1"/>
    <xf numFmtId="0" fontId="1" fillId="0" borderId="7" xfId="0" applyFont="1" applyFill="1" applyBorder="1" applyAlignment="1">
      <alignment wrapText="1"/>
    </xf>
    <xf numFmtId="5" fontId="1" fillId="6" borderId="7" xfId="2" applyNumberFormat="1" applyFont="1" applyFill="1" applyBorder="1" applyAlignment="1"/>
    <xf numFmtId="0" fontId="1" fillId="0" borderId="36" xfId="0" applyFont="1" applyFill="1" applyBorder="1"/>
    <xf numFmtId="5" fontId="1" fillId="6" borderId="38" xfId="2" applyNumberFormat="1" applyFont="1" applyFill="1" applyBorder="1"/>
    <xf numFmtId="0" fontId="1" fillId="3" borderId="40" xfId="0" applyFont="1" applyFill="1" applyBorder="1"/>
    <xf numFmtId="0" fontId="0" fillId="0" borderId="9" xfId="0" applyFont="1" applyBorder="1" applyAlignment="1">
      <alignment wrapText="1"/>
    </xf>
    <xf numFmtId="5" fontId="16" fillId="0" borderId="39" xfId="2" applyNumberFormat="1" applyFont="1" applyBorder="1" applyAlignment="1"/>
    <xf numFmtId="5" fontId="16" fillId="5" borderId="9" xfId="2" applyNumberFormat="1" applyFont="1" applyFill="1" applyBorder="1" applyAlignment="1"/>
    <xf numFmtId="0" fontId="1" fillId="0" borderId="36" xfId="0" applyFont="1" applyBorder="1" applyAlignment="1">
      <alignment wrapText="1"/>
    </xf>
    <xf numFmtId="5" fontId="1" fillId="4" borderId="37" xfId="2" applyNumberFormat="1" applyFont="1" applyFill="1" applyBorder="1"/>
    <xf numFmtId="5" fontId="1" fillId="5" borderId="36" xfId="2" applyNumberFormat="1" applyFont="1" applyFill="1" applyBorder="1"/>
    <xf numFmtId="0" fontId="11" fillId="7" borderId="0" xfId="1" applyFill="1"/>
    <xf numFmtId="0" fontId="0" fillId="7" borderId="0" xfId="0" applyFill="1" applyAlignment="1"/>
    <xf numFmtId="164" fontId="5" fillId="7" borderId="2" xfId="0" applyNumberFormat="1" applyFont="1" applyFill="1" applyBorder="1" applyAlignment="1">
      <alignment horizontal="left"/>
    </xf>
    <xf numFmtId="164" fontId="1" fillId="7" borderId="2" xfId="0" applyNumberFormat="1" applyFont="1" applyFill="1" applyBorder="1" applyAlignment="1">
      <alignment horizontal="center"/>
    </xf>
    <xf numFmtId="164" fontId="1" fillId="7" borderId="2" xfId="0" applyNumberFormat="1" applyFont="1" applyFill="1" applyBorder="1" applyAlignment="1"/>
    <xf numFmtId="164" fontId="0" fillId="7" borderId="2" xfId="0" applyNumberFormat="1" applyFill="1" applyBorder="1" applyAlignment="1"/>
    <xf numFmtId="164" fontId="1" fillId="7" borderId="2" xfId="0" applyNumberFormat="1" applyFont="1" applyFill="1" applyBorder="1" applyAlignment="1">
      <alignment horizontal="right"/>
    </xf>
    <xf numFmtId="164" fontId="0" fillId="7" borderId="2" xfId="0" applyNumberFormat="1" applyFill="1" applyBorder="1" applyAlignment="1">
      <alignment horizontal="left"/>
    </xf>
    <xf numFmtId="164" fontId="10" fillId="7" borderId="2" xfId="0" applyNumberFormat="1" applyFont="1" applyFill="1" applyBorder="1" applyAlignment="1">
      <alignment horizontal="left"/>
    </xf>
    <xf numFmtId="0" fontId="11" fillId="7" borderId="0" xfId="1" applyFill="1" applyAlignment="1"/>
    <xf numFmtId="0" fontId="0" fillId="7" borderId="0" xfId="0" applyFill="1"/>
    <xf numFmtId="0" fontId="0" fillId="0" borderId="0" xfId="0" applyAlignment="1">
      <alignment wrapText="1"/>
    </xf>
    <xf numFmtId="0" fontId="0" fillId="0" borderId="0" xfId="0" applyAlignment="1">
      <alignment horizontal="left"/>
    </xf>
    <xf numFmtId="0" fontId="0" fillId="0" borderId="0" xfId="0" applyAlignment="1"/>
    <xf numFmtId="0" fontId="1" fillId="7" borderId="0" xfId="0" applyFont="1" applyFill="1" applyAlignment="1">
      <alignment wrapText="1"/>
    </xf>
    <xf numFmtId="0" fontId="17" fillId="7" borderId="0" xfId="0" applyFont="1" applyFill="1" applyAlignment="1">
      <alignment vertical="center" wrapText="1"/>
    </xf>
    <xf numFmtId="0" fontId="0" fillId="0" borderId="0" xfId="0" applyAlignment="1">
      <alignment wrapText="1"/>
    </xf>
    <xf numFmtId="0" fontId="0" fillId="0" borderId="0" xfId="0" applyAlignment="1">
      <alignment vertical="top" wrapText="1"/>
    </xf>
    <xf numFmtId="0" fontId="2" fillId="3" borderId="0" xfId="0" applyFont="1" applyFill="1" applyAlignment="1">
      <alignment horizontal="center" wrapText="1"/>
    </xf>
    <xf numFmtId="0" fontId="6" fillId="3" borderId="0" xfId="0" applyFont="1" applyFill="1" applyAlignment="1">
      <alignment horizontal="center" wrapText="1"/>
    </xf>
    <xf numFmtId="0" fontId="1" fillId="0" borderId="0" xfId="0" applyFont="1" applyAlignment="1">
      <alignment horizontal="center" vertical="top" wrapText="1"/>
    </xf>
    <xf numFmtId="0" fontId="10" fillId="0" borderId="0" xfId="0" applyFont="1" applyAlignment="1">
      <alignment horizontal="center"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CE0E19"/>
      <color rgb="FFCB0601"/>
      <color rgb="FFE907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3086101</xdr:colOff>
      <xdr:row>0</xdr:row>
      <xdr:rowOff>9525</xdr:rowOff>
    </xdr:from>
    <xdr:to>
      <xdr:col>3</xdr:col>
      <xdr:colOff>209550</xdr:colOff>
      <xdr:row>0</xdr:row>
      <xdr:rowOff>533400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533776" y="9525"/>
          <a:ext cx="2076449"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3200">
              <a:solidFill>
                <a:srgbClr val="CE0E19"/>
              </a:solidFill>
              <a:latin typeface="Girga" panose="00000500000000000000" pitchFamily="50" charset="0"/>
            </a:rPr>
            <a:t>Wabash.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2</xdr:row>
      <xdr:rowOff>133350</xdr:rowOff>
    </xdr:from>
    <xdr:to>
      <xdr:col>7</xdr:col>
      <xdr:colOff>200025</xdr:colOff>
      <xdr:row>10</xdr:row>
      <xdr:rowOff>142875</xdr:rowOff>
    </xdr:to>
    <xdr:sp macro="" textlink="">
      <xdr:nvSpPr>
        <xdr:cNvPr id="2" name="TextBox 1">
          <a:extLst>
            <a:ext uri="{FF2B5EF4-FFF2-40B4-BE49-F238E27FC236}">
              <a16:creationId xmlns:a16="http://schemas.microsoft.com/office/drawing/2014/main" id="{9CCA95F9-88BA-43C2-979B-A0451055A000}"/>
            </a:ext>
          </a:extLst>
        </xdr:cNvPr>
        <xdr:cNvSpPr txBox="1"/>
      </xdr:nvSpPr>
      <xdr:spPr>
        <a:xfrm>
          <a:off x="419100" y="514350"/>
          <a:ext cx="404812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Students who choose not to submit standardized test scores will still be considered for merit-based scholarships. This review will place additional weight on the rigor of the applicant’s high school curriculum as well as his performance in his college preparatory courses</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And if they are already admitted, make it clear that submitting test scores will not change their merit scholarship amount.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studentaid.gov/plus-app/parent/landing" TargetMode="External"/><Relationship Id="rId7" Type="http://schemas.openxmlformats.org/officeDocument/2006/relationships/vmlDrawing" Target="../drawings/vmlDrawing1.vml"/><Relationship Id="rId2" Type="http://schemas.openxmlformats.org/officeDocument/2006/relationships/hyperlink" Target="https://www.wabash.edu/businessoffice/plans" TargetMode="External"/><Relationship Id="rId1" Type="http://schemas.openxmlformats.org/officeDocument/2006/relationships/hyperlink" Target="mailto:studentaccounts@wabash.ed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inancialaid@wabash.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topLeftCell="B1" zoomScaleNormal="100" workbookViewId="0">
      <selection activeCell="G27" sqref="G27:I30"/>
    </sheetView>
  </sheetViews>
  <sheetFormatPr defaultRowHeight="15" x14ac:dyDescent="0.25"/>
  <cols>
    <col min="1" max="1" width="6.7109375" customWidth="1"/>
    <col min="2" max="2" width="61.85546875" bestFit="1" customWidth="1"/>
    <col min="3" max="3" width="12.42578125" bestFit="1" customWidth="1"/>
    <col min="4" max="6" width="11.85546875" bestFit="1" customWidth="1"/>
    <col min="7" max="7" width="22.28515625" customWidth="1"/>
    <col min="8" max="8" width="9.140625" customWidth="1"/>
    <col min="9" max="9" width="20.85546875" customWidth="1"/>
  </cols>
  <sheetData>
    <row r="1" spans="1:7" ht="48.75" customHeight="1" x14ac:dyDescent="0.25">
      <c r="A1" s="139"/>
      <c r="B1" s="139"/>
      <c r="C1" s="139"/>
      <c r="D1" s="139"/>
      <c r="E1" s="139"/>
      <c r="F1" s="139"/>
      <c r="G1" s="139"/>
    </row>
    <row r="2" spans="1:7" s="20" customFormat="1" ht="16.5" customHeight="1" x14ac:dyDescent="0.3">
      <c r="A2" s="145" t="s">
        <v>58</v>
      </c>
      <c r="B2" s="146"/>
      <c r="C2" s="146"/>
      <c r="D2" s="146"/>
      <c r="E2" s="146"/>
      <c r="F2" s="146"/>
      <c r="G2" s="146"/>
    </row>
    <row r="3" spans="1:7" x14ac:dyDescent="0.25">
      <c r="A3" s="140"/>
      <c r="B3" s="140"/>
      <c r="C3" s="140"/>
      <c r="D3" s="140"/>
      <c r="E3" s="140"/>
      <c r="F3" s="140"/>
      <c r="G3" s="140"/>
    </row>
    <row r="4" spans="1:7" x14ac:dyDescent="0.25">
      <c r="B4" s="148" t="s">
        <v>39</v>
      </c>
      <c r="C4" s="148"/>
      <c r="D4" s="148"/>
      <c r="E4" s="148"/>
      <c r="F4" s="148"/>
    </row>
    <row r="5" spans="1:7" x14ac:dyDescent="0.25">
      <c r="B5" s="148" t="s">
        <v>29</v>
      </c>
      <c r="C5" s="148"/>
      <c r="D5" s="148"/>
      <c r="E5" s="148"/>
      <c r="F5" s="148"/>
    </row>
    <row r="6" spans="1:7" ht="15.75" thickBot="1" x14ac:dyDescent="0.3">
      <c r="B6" s="6"/>
    </row>
    <row r="7" spans="1:7" x14ac:dyDescent="0.25">
      <c r="B7" s="23" t="s">
        <v>8</v>
      </c>
      <c r="C7" s="54"/>
      <c r="D7" s="62" t="s">
        <v>1</v>
      </c>
      <c r="E7" s="69" t="s">
        <v>24</v>
      </c>
      <c r="F7" s="24" t="s">
        <v>2</v>
      </c>
    </row>
    <row r="8" spans="1:7" x14ac:dyDescent="0.25">
      <c r="B8" s="26" t="s">
        <v>0</v>
      </c>
      <c r="C8" s="55"/>
      <c r="D8" s="63">
        <v>23300</v>
      </c>
      <c r="E8" s="70">
        <v>23300</v>
      </c>
      <c r="F8" s="34">
        <f>SUM(D8:E8)</f>
        <v>46600</v>
      </c>
    </row>
    <row r="9" spans="1:7" x14ac:dyDescent="0.25">
      <c r="B9" s="27" t="s">
        <v>30</v>
      </c>
      <c r="C9" s="56"/>
      <c r="D9" s="63">
        <v>437.5</v>
      </c>
      <c r="E9" s="70">
        <v>437.5</v>
      </c>
      <c r="F9" s="34">
        <f>SUM(D9:E9)</f>
        <v>875</v>
      </c>
    </row>
    <row r="10" spans="1:7" ht="15.75" thickBot="1" x14ac:dyDescent="0.3">
      <c r="B10" s="28" t="s">
        <v>40</v>
      </c>
      <c r="C10" s="57"/>
      <c r="D10" s="64">
        <v>5875</v>
      </c>
      <c r="E10" s="71">
        <v>5875</v>
      </c>
      <c r="F10" s="35">
        <f>SUM(D10:E10)</f>
        <v>11750</v>
      </c>
    </row>
    <row r="11" spans="1:7" ht="15.75" thickBot="1" x14ac:dyDescent="0.3">
      <c r="B11" s="43" t="s">
        <v>41</v>
      </c>
      <c r="C11" s="58"/>
      <c r="D11" s="65">
        <f>SUM(D8:D10)</f>
        <v>29612.5</v>
      </c>
      <c r="E11" s="72">
        <f>SUM(E8:E10)</f>
        <v>29612.5</v>
      </c>
      <c r="F11" s="44">
        <f>SUM(F8:F10)</f>
        <v>59225</v>
      </c>
    </row>
    <row r="12" spans="1:7" ht="15.75" thickBot="1" x14ac:dyDescent="0.3">
      <c r="A12" s="21"/>
      <c r="B12" s="36" t="s">
        <v>25</v>
      </c>
      <c r="C12" s="59"/>
      <c r="D12" s="66"/>
      <c r="E12" s="73"/>
      <c r="F12" s="38"/>
      <c r="G12" s="32"/>
    </row>
    <row r="13" spans="1:7" x14ac:dyDescent="0.25">
      <c r="A13" s="4"/>
      <c r="B13" s="29" t="s">
        <v>42</v>
      </c>
      <c r="C13" s="60"/>
      <c r="D13" s="67">
        <v>400</v>
      </c>
      <c r="E13" s="74">
        <v>400</v>
      </c>
      <c r="F13" s="37">
        <f>SUM(D13+E13)</f>
        <v>800</v>
      </c>
    </row>
    <row r="14" spans="1:7" ht="15" customHeight="1" x14ac:dyDescent="0.25">
      <c r="A14" s="4"/>
      <c r="B14" s="26" t="s">
        <v>43</v>
      </c>
      <c r="C14" s="55"/>
      <c r="D14" s="63">
        <v>1025</v>
      </c>
      <c r="E14" s="70">
        <v>1025</v>
      </c>
      <c r="F14" s="34">
        <f>SUM(D14+E14)</f>
        <v>2050</v>
      </c>
    </row>
    <row r="15" spans="1:7" ht="15.75" thickBot="1" x14ac:dyDescent="0.3">
      <c r="A15" s="4"/>
      <c r="B15" s="28" t="s">
        <v>44</v>
      </c>
      <c r="C15" s="57"/>
      <c r="D15" s="64">
        <v>275</v>
      </c>
      <c r="E15" s="71">
        <v>275</v>
      </c>
      <c r="F15" s="33">
        <f>SUM(D15:E15)</f>
        <v>550</v>
      </c>
      <c r="G15" s="32"/>
    </row>
    <row r="16" spans="1:7" ht="15.75" thickBot="1" x14ac:dyDescent="0.3">
      <c r="B16" s="30" t="s">
        <v>3</v>
      </c>
      <c r="C16" s="61"/>
      <c r="D16" s="68">
        <f>SUM(D11:D15)</f>
        <v>31312.5</v>
      </c>
      <c r="E16" s="72">
        <f>SUM(E11:E15)</f>
        <v>31312.5</v>
      </c>
      <c r="F16" s="31">
        <f>SUM(F11:F15)</f>
        <v>62625</v>
      </c>
      <c r="G16" s="32"/>
    </row>
    <row r="17" spans="1:9" ht="15" customHeight="1" x14ac:dyDescent="0.25">
      <c r="B17" s="15"/>
      <c r="D17" s="13"/>
      <c r="E17" s="13"/>
      <c r="F17" s="13"/>
    </row>
    <row r="18" spans="1:9" x14ac:dyDescent="0.25">
      <c r="C18" s="48" t="s">
        <v>46</v>
      </c>
      <c r="G18" s="4"/>
    </row>
    <row r="19" spans="1:9" x14ac:dyDescent="0.25">
      <c r="C19" s="49" t="s">
        <v>47</v>
      </c>
      <c r="D19" s="2"/>
      <c r="E19" s="2"/>
      <c r="F19" s="25"/>
      <c r="G19" s="2"/>
    </row>
    <row r="20" spans="1:9" ht="15" customHeight="1" x14ac:dyDescent="0.25">
      <c r="A20" s="19"/>
      <c r="B20" s="46" t="s">
        <v>28</v>
      </c>
      <c r="C20" s="84"/>
      <c r="D20" s="86" t="s">
        <v>49</v>
      </c>
      <c r="E20" s="79" t="s">
        <v>50</v>
      </c>
      <c r="F20" s="25"/>
      <c r="G20" s="129" t="s">
        <v>48</v>
      </c>
      <c r="H20" s="130"/>
      <c r="I20" s="131"/>
    </row>
    <row r="21" spans="1:9" x14ac:dyDescent="0.25">
      <c r="A21" s="17" t="s">
        <v>9</v>
      </c>
      <c r="B21" s="18" t="s">
        <v>5</v>
      </c>
      <c r="C21" s="78">
        <v>0</v>
      </c>
      <c r="D21" s="87">
        <f>C21/2</f>
        <v>0</v>
      </c>
      <c r="E21" s="80">
        <f>C21/2</f>
        <v>0</v>
      </c>
      <c r="F21" s="3"/>
      <c r="G21" s="132"/>
      <c r="H21" s="133" t="s">
        <v>18</v>
      </c>
      <c r="I21" s="133" t="s">
        <v>19</v>
      </c>
    </row>
    <row r="22" spans="1:9" x14ac:dyDescent="0.25">
      <c r="A22" s="16" t="s">
        <v>10</v>
      </c>
      <c r="B22" s="8" t="s">
        <v>4</v>
      </c>
      <c r="C22" s="78">
        <v>0</v>
      </c>
      <c r="D22" s="87">
        <f t="shared" ref="D22:D27" si="0">C22/2</f>
        <v>0</v>
      </c>
      <c r="E22" s="80">
        <f t="shared" ref="E22:E27" si="1">C22/2</f>
        <v>0</v>
      </c>
      <c r="F22" s="3"/>
      <c r="G22" s="134" t="s">
        <v>20</v>
      </c>
      <c r="H22" s="132">
        <v>1732</v>
      </c>
      <c r="I22" s="132">
        <v>3464</v>
      </c>
    </row>
    <row r="23" spans="1:9" x14ac:dyDescent="0.25">
      <c r="A23" s="16" t="s">
        <v>11</v>
      </c>
      <c r="B23" s="8" t="s">
        <v>6</v>
      </c>
      <c r="C23" s="78">
        <v>0</v>
      </c>
      <c r="D23" s="87">
        <f t="shared" si="0"/>
        <v>0</v>
      </c>
      <c r="E23" s="80">
        <f t="shared" si="1"/>
        <v>0</v>
      </c>
      <c r="G23" s="134" t="s">
        <v>21</v>
      </c>
      <c r="H23" s="132">
        <v>2227</v>
      </c>
      <c r="I23" s="132">
        <v>4454</v>
      </c>
    </row>
    <row r="24" spans="1:9" x14ac:dyDescent="0.25">
      <c r="A24" s="16" t="s">
        <v>12</v>
      </c>
      <c r="B24" s="9" t="s">
        <v>31</v>
      </c>
      <c r="C24" s="78">
        <v>0</v>
      </c>
      <c r="D24" s="87">
        <f t="shared" si="0"/>
        <v>0</v>
      </c>
      <c r="E24" s="80">
        <f t="shared" si="1"/>
        <v>0</v>
      </c>
      <c r="G24" s="134" t="s">
        <v>22</v>
      </c>
      <c r="H24" s="132">
        <v>2721</v>
      </c>
      <c r="I24" s="132">
        <v>5442</v>
      </c>
    </row>
    <row r="25" spans="1:9" x14ac:dyDescent="0.25">
      <c r="A25" s="16" t="s">
        <v>13</v>
      </c>
      <c r="B25" s="9" t="s">
        <v>32</v>
      </c>
      <c r="C25" s="78">
        <v>0</v>
      </c>
      <c r="D25" s="87">
        <f t="shared" si="0"/>
        <v>0</v>
      </c>
      <c r="E25" s="80">
        <f t="shared" si="1"/>
        <v>0</v>
      </c>
      <c r="G25" s="135" t="s">
        <v>45</v>
      </c>
      <c r="H25" s="132">
        <v>990</v>
      </c>
      <c r="I25" s="132">
        <v>1980</v>
      </c>
    </row>
    <row r="26" spans="1:9" ht="15.75" thickBot="1" x14ac:dyDescent="0.3">
      <c r="A26" s="101" t="s">
        <v>14</v>
      </c>
      <c r="B26" s="102" t="s">
        <v>7</v>
      </c>
      <c r="C26" s="103">
        <v>0</v>
      </c>
      <c r="D26" s="104">
        <f t="shared" si="0"/>
        <v>0</v>
      </c>
      <c r="E26" s="105">
        <f t="shared" si="1"/>
        <v>0</v>
      </c>
    </row>
    <row r="27" spans="1:9" ht="15.75" thickBot="1" x14ac:dyDescent="0.3">
      <c r="A27" s="96" t="s">
        <v>15</v>
      </c>
      <c r="B27" s="109" t="s">
        <v>37</v>
      </c>
      <c r="C27" s="110">
        <f>SUM(C21:C26)</f>
        <v>0</v>
      </c>
      <c r="D27" s="99">
        <f t="shared" si="0"/>
        <v>0</v>
      </c>
      <c r="E27" s="111">
        <f t="shared" si="1"/>
        <v>0</v>
      </c>
      <c r="G27" s="141" t="s">
        <v>53</v>
      </c>
      <c r="H27" s="141"/>
      <c r="I27" s="141"/>
    </row>
    <row r="28" spans="1:9" s="1" customFormat="1" ht="15" customHeight="1" x14ac:dyDescent="0.25">
      <c r="A28" s="17"/>
      <c r="B28" s="106"/>
      <c r="C28" s="107"/>
      <c r="D28" s="89"/>
      <c r="E28" s="108"/>
      <c r="G28" s="141"/>
      <c r="H28" s="141"/>
      <c r="I28" s="141"/>
    </row>
    <row r="29" spans="1:9" s="1" customFormat="1" x14ac:dyDescent="0.25">
      <c r="A29" s="16"/>
      <c r="B29" s="45" t="s">
        <v>27</v>
      </c>
      <c r="C29" s="85"/>
      <c r="D29" s="88"/>
      <c r="E29" s="81"/>
      <c r="G29" s="141"/>
      <c r="H29" s="141"/>
      <c r="I29" s="141"/>
    </row>
    <row r="30" spans="1:9" x14ac:dyDescent="0.25">
      <c r="A30" s="16" t="s">
        <v>16</v>
      </c>
      <c r="B30" s="47" t="s">
        <v>60</v>
      </c>
      <c r="C30" s="78">
        <v>0</v>
      </c>
      <c r="D30" s="87">
        <f>C30/2</f>
        <v>0</v>
      </c>
      <c r="E30" s="82">
        <f>C30/2</f>
        <v>0</v>
      </c>
      <c r="G30" s="141"/>
      <c r="H30" s="141"/>
      <c r="I30" s="141"/>
    </row>
    <row r="31" spans="1:9" ht="15" customHeight="1" thickBot="1" x14ac:dyDescent="0.3">
      <c r="A31" s="101" t="s">
        <v>17</v>
      </c>
      <c r="B31" s="112" t="s">
        <v>61</v>
      </c>
      <c r="C31" s="113">
        <v>0</v>
      </c>
      <c r="D31" s="104">
        <f t="shared" ref="D31:D32" si="2">C31/2</f>
        <v>0</v>
      </c>
      <c r="E31" s="114">
        <f t="shared" ref="E31:E32" si="3">C31/2</f>
        <v>0</v>
      </c>
      <c r="F31" s="50"/>
      <c r="G31" s="127" t="s">
        <v>54</v>
      </c>
      <c r="H31" s="128"/>
      <c r="I31" s="128"/>
    </row>
    <row r="32" spans="1:9" ht="15.75" thickBot="1" x14ac:dyDescent="0.3">
      <c r="A32" s="96" t="s">
        <v>33</v>
      </c>
      <c r="B32" s="118" t="s">
        <v>36</v>
      </c>
      <c r="C32" s="110">
        <f>SUM(C30:C31)</f>
        <v>0</v>
      </c>
      <c r="D32" s="99">
        <f t="shared" si="2"/>
        <v>0</v>
      </c>
      <c r="E32" s="119">
        <f t="shared" si="3"/>
        <v>0</v>
      </c>
      <c r="F32" s="50"/>
      <c r="G32" s="127" t="s">
        <v>55</v>
      </c>
      <c r="H32" s="128"/>
      <c r="I32" s="128"/>
    </row>
    <row r="33" spans="1:9" ht="14.25" customHeight="1" x14ac:dyDescent="0.25">
      <c r="A33" s="115"/>
      <c r="B33" s="116"/>
      <c r="C33" s="93"/>
      <c r="D33" s="94"/>
      <c r="E33" s="117"/>
      <c r="F33" s="50"/>
    </row>
    <row r="34" spans="1:9" ht="15.75" customHeight="1" thickBot="1" x14ac:dyDescent="0.3">
      <c r="A34" s="42"/>
      <c r="B34" s="41"/>
      <c r="C34" s="77"/>
      <c r="D34" s="90"/>
      <c r="E34" s="91"/>
      <c r="F34" s="51"/>
      <c r="G34" s="142" t="s">
        <v>59</v>
      </c>
      <c r="H34" s="143"/>
      <c r="I34" s="143"/>
    </row>
    <row r="35" spans="1:9" ht="15" customHeight="1" thickBot="1" x14ac:dyDescent="0.3">
      <c r="A35" s="96"/>
      <c r="B35" s="97" t="s">
        <v>26</v>
      </c>
      <c r="C35" s="98">
        <v>59225</v>
      </c>
      <c r="D35" s="99">
        <f>C35/2</f>
        <v>29612.5</v>
      </c>
      <c r="E35" s="100">
        <f>C35/2</f>
        <v>29612.5</v>
      </c>
      <c r="F35" s="40"/>
      <c r="G35" s="143"/>
      <c r="H35" s="143"/>
      <c r="I35" s="143"/>
    </row>
    <row r="36" spans="1:9" ht="15" customHeight="1" x14ac:dyDescent="0.25">
      <c r="A36" s="92"/>
      <c r="B36" s="18" t="s">
        <v>34</v>
      </c>
      <c r="C36" s="93">
        <f>SUM(C27)</f>
        <v>0</v>
      </c>
      <c r="D36" s="94">
        <f>C36/2</f>
        <v>0</v>
      </c>
      <c r="E36" s="95">
        <f>C36/2</f>
        <v>0</v>
      </c>
      <c r="F36" s="52"/>
      <c r="G36" s="143"/>
      <c r="H36" s="143"/>
      <c r="I36" s="143"/>
    </row>
    <row r="37" spans="1:9" x14ac:dyDescent="0.25">
      <c r="A37" s="22"/>
      <c r="B37" s="8" t="s">
        <v>35</v>
      </c>
      <c r="C37" s="78">
        <f>SUM(C32)</f>
        <v>0</v>
      </c>
      <c r="D37" s="87">
        <f>C37/2</f>
        <v>0</v>
      </c>
      <c r="E37" s="83">
        <f>C37/2</f>
        <v>0</v>
      </c>
      <c r="F37" s="53"/>
      <c r="G37" s="143"/>
      <c r="H37" s="143"/>
      <c r="I37" s="143"/>
    </row>
    <row r="38" spans="1:9" x14ac:dyDescent="0.25">
      <c r="A38" s="22"/>
      <c r="B38" s="10" t="s">
        <v>23</v>
      </c>
      <c r="C38" s="78">
        <v>350</v>
      </c>
      <c r="D38" s="87">
        <v>350</v>
      </c>
      <c r="E38" s="80"/>
      <c r="F38" s="53"/>
      <c r="G38" s="143"/>
      <c r="H38" s="143"/>
      <c r="I38" s="143"/>
    </row>
    <row r="39" spans="1:9" ht="15.75" thickBot="1" x14ac:dyDescent="0.3">
      <c r="A39" s="120"/>
      <c r="B39" s="121" t="s">
        <v>51</v>
      </c>
      <c r="C39" s="122">
        <v>250</v>
      </c>
      <c r="D39" s="123">
        <v>250</v>
      </c>
      <c r="E39" s="105"/>
      <c r="F39" s="53"/>
      <c r="G39" s="136" t="s">
        <v>56</v>
      </c>
      <c r="H39" s="137"/>
      <c r="I39" s="137"/>
    </row>
    <row r="40" spans="1:9" ht="15.75" thickBot="1" x14ac:dyDescent="0.3">
      <c r="A40" s="96" t="s">
        <v>38</v>
      </c>
      <c r="B40" s="124" t="s">
        <v>52</v>
      </c>
      <c r="C40" s="125">
        <f>SUM(C35-C36-C37-C38+C39)</f>
        <v>59125</v>
      </c>
      <c r="D40" s="126">
        <f>SUM(D35-D36-D37-D38+D39)</f>
        <v>29512.5</v>
      </c>
      <c r="E40" s="111">
        <f>SUM(E35-E36-E37)</f>
        <v>29612.5</v>
      </c>
      <c r="F40" s="53"/>
      <c r="G40" s="136" t="s">
        <v>57</v>
      </c>
      <c r="H40" s="137"/>
      <c r="I40" s="137"/>
    </row>
    <row r="41" spans="1:9" x14ac:dyDescent="0.25">
      <c r="A41" s="4"/>
      <c r="B41" s="12"/>
      <c r="C41" s="75"/>
      <c r="D41" s="75"/>
      <c r="E41" s="76"/>
      <c r="F41" s="14"/>
    </row>
    <row r="42" spans="1:9" ht="32.25" customHeight="1" x14ac:dyDescent="0.25">
      <c r="B42" s="147"/>
      <c r="C42" s="147"/>
      <c r="D42" s="147"/>
      <c r="E42" s="147"/>
      <c r="F42" s="147"/>
      <c r="G42" s="147"/>
    </row>
    <row r="43" spans="1:9" ht="31.5" customHeight="1" x14ac:dyDescent="0.25">
      <c r="B43" s="144"/>
      <c r="C43" s="144"/>
      <c r="D43" s="144"/>
      <c r="E43" s="144"/>
      <c r="F43" s="144"/>
      <c r="G43" s="144"/>
    </row>
    <row r="44" spans="1:9" x14ac:dyDescent="0.25">
      <c r="B44" s="14"/>
      <c r="C44" s="14"/>
      <c r="D44" s="14"/>
      <c r="E44" s="14"/>
      <c r="F44" s="14"/>
      <c r="G44" s="14"/>
    </row>
    <row r="45" spans="1:9" x14ac:dyDescent="0.25">
      <c r="B45" s="14"/>
      <c r="C45" s="14"/>
      <c r="D45" s="14"/>
      <c r="E45" s="39"/>
      <c r="F45" s="40"/>
      <c r="G45" s="40"/>
    </row>
    <row r="46" spans="1:9" s="5" customFormat="1" x14ac:dyDescent="0.25">
      <c r="B46" s="7"/>
      <c r="C46" s="7"/>
      <c r="D46" s="7"/>
      <c r="E46" s="7"/>
      <c r="F46" s="7"/>
      <c r="G46" s="7"/>
    </row>
    <row r="47" spans="1:9" s="5" customFormat="1" x14ac:dyDescent="0.25">
      <c r="B47" s="7"/>
      <c r="C47" s="7"/>
      <c r="D47" s="7"/>
      <c r="E47" s="7"/>
      <c r="F47" s="7"/>
      <c r="G47" s="7"/>
    </row>
    <row r="48" spans="1:9" x14ac:dyDescent="0.25">
      <c r="B48" s="14"/>
      <c r="C48" s="14"/>
      <c r="D48" s="14"/>
      <c r="E48" s="14"/>
      <c r="F48" s="14"/>
      <c r="G48" s="14"/>
    </row>
    <row r="49" spans="2:7" hidden="1" x14ac:dyDescent="0.25">
      <c r="B49" s="14"/>
      <c r="C49" s="14"/>
      <c r="D49" s="14"/>
      <c r="E49" s="14"/>
      <c r="F49" s="14"/>
      <c r="G49" s="14"/>
    </row>
    <row r="50" spans="2:7" x14ac:dyDescent="0.25">
      <c r="B50" s="5"/>
      <c r="C50" s="5"/>
      <c r="D50" s="5"/>
      <c r="E50" s="5"/>
      <c r="F50" s="5"/>
      <c r="G50" s="5"/>
    </row>
    <row r="51" spans="2:7" x14ac:dyDescent="0.25">
      <c r="B51" s="5"/>
      <c r="C51" s="5"/>
      <c r="D51" s="5"/>
      <c r="E51" s="5"/>
      <c r="F51" s="5"/>
      <c r="G51" s="5"/>
    </row>
    <row r="52" spans="2:7" x14ac:dyDescent="0.25">
      <c r="B52" s="6"/>
      <c r="C52" s="6"/>
      <c r="D52" s="6"/>
      <c r="E52" s="11"/>
      <c r="F52" s="11"/>
      <c r="G52" s="11"/>
    </row>
    <row r="53" spans="2:7" x14ac:dyDescent="0.25">
      <c r="B53" s="6"/>
      <c r="C53" s="6"/>
      <c r="D53" s="6"/>
      <c r="E53" s="11"/>
      <c r="F53" s="11"/>
      <c r="G53" s="11"/>
    </row>
    <row r="54" spans="2:7" x14ac:dyDescent="0.25">
      <c r="B54" s="6"/>
      <c r="C54" s="6"/>
      <c r="D54" s="6"/>
      <c r="E54" s="6"/>
      <c r="F54" s="6"/>
      <c r="G54" s="6"/>
    </row>
    <row r="55" spans="2:7" x14ac:dyDescent="0.25">
      <c r="B55" s="6"/>
      <c r="C55" s="6"/>
      <c r="D55" s="6"/>
      <c r="E55" s="6"/>
      <c r="F55" s="6"/>
      <c r="G55" s="6"/>
    </row>
  </sheetData>
  <mergeCells count="9">
    <mergeCell ref="A1:G1"/>
    <mergeCell ref="A3:G3"/>
    <mergeCell ref="G27:I30"/>
    <mergeCell ref="G34:I38"/>
    <mergeCell ref="B43:G43"/>
    <mergeCell ref="A2:G2"/>
    <mergeCell ref="B42:G42"/>
    <mergeCell ref="B5:F5"/>
    <mergeCell ref="B4:F4"/>
  </mergeCells>
  <hyperlinks>
    <hyperlink ref="G31" r:id="rId1" display="mailto:studentaccounts@wabash.edu" xr:uid="{C05D4BF3-F34F-4351-A324-F76A6E492507}"/>
    <hyperlink ref="G32" r:id="rId2" display="wabash.edu/businessoffice/plans" xr:uid="{916102A3-24AC-4D5A-B20F-E1E669C29725}"/>
    <hyperlink ref="G39" r:id="rId3" display="PLUS application can be found here or" xr:uid="{8D4C882A-1C1C-4803-878C-B27A9BE08AC3}"/>
    <hyperlink ref="G40" r:id="rId4" display="Email:  financialaid@wabash.edu" xr:uid="{B684DA7C-97EE-49E5-8A61-607DB7733CC6}"/>
  </hyperlinks>
  <pageMargins left="0.25" right="0" top="0.5" bottom="0" header="0.3" footer="0.3"/>
  <pageSetup scale="80" orientation="landscape" r:id="rId5"/>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6919E-8B80-4CBF-9F2E-EAED95B1A26B}">
  <dimension ref="A1:K3"/>
  <sheetViews>
    <sheetView workbookViewId="0">
      <selection activeCell="L9" sqref="L9"/>
    </sheetView>
  </sheetViews>
  <sheetFormatPr defaultRowHeight="15" x14ac:dyDescent="0.25"/>
  <sheetData>
    <row r="1" spans="1:11" x14ac:dyDescent="0.25">
      <c r="A1" s="140"/>
      <c r="B1" s="140"/>
      <c r="C1" s="138"/>
      <c r="D1" s="138"/>
      <c r="E1" s="138"/>
      <c r="F1" s="138"/>
      <c r="G1" s="138"/>
      <c r="H1" s="138"/>
      <c r="I1" s="138"/>
      <c r="J1" s="138"/>
      <c r="K1" s="138"/>
    </row>
    <row r="2" spans="1:11" x14ac:dyDescent="0.25">
      <c r="A2" s="138"/>
      <c r="B2" s="138"/>
      <c r="C2" s="138"/>
      <c r="D2" s="138"/>
      <c r="E2" s="138"/>
      <c r="F2" s="138"/>
      <c r="G2" s="138"/>
      <c r="H2" s="138"/>
      <c r="I2" s="138"/>
      <c r="J2" s="138"/>
      <c r="K2" s="138"/>
    </row>
    <row r="3" spans="1:11" x14ac:dyDescent="0.25">
      <c r="A3" s="138"/>
      <c r="B3" s="138"/>
      <c r="C3" s="138"/>
      <c r="D3" s="138"/>
      <c r="E3" s="138"/>
      <c r="F3" s="138"/>
      <c r="G3" s="138"/>
      <c r="H3" s="138"/>
      <c r="I3" s="138"/>
      <c r="J3" s="138"/>
      <c r="K3" s="138"/>
    </row>
  </sheetData>
  <mergeCells count="1">
    <mergeCell ref="A1:B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Yr </vt:lpstr>
      <vt:lpstr>Test Optional merit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Hankins</dc:creator>
  <cp:lastModifiedBy>Apryl Bradley</cp:lastModifiedBy>
  <cp:lastPrinted>2020-11-23T14:37:10Z</cp:lastPrinted>
  <dcterms:created xsi:type="dcterms:W3CDTF">2015-01-14T16:57:28Z</dcterms:created>
  <dcterms:modified xsi:type="dcterms:W3CDTF">2021-11-10T18:32:50Z</dcterms:modified>
</cp:coreProperties>
</file>